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9440" windowHeight="12330"/>
  </bookViews>
  <sheets>
    <sheet name="5 кл." sheetId="5" r:id="rId1"/>
    <sheet name="6 кл." sheetId="6" r:id="rId2"/>
    <sheet name="7 кл." sheetId="7" r:id="rId3"/>
    <sheet name="8 кл." sheetId="8" r:id="rId4"/>
    <sheet name="9 кл." sheetId="2" r:id="rId5"/>
    <sheet name="10 кл." sheetId="3" r:id="rId6"/>
    <sheet name="11 кл." sheetId="4" r:id="rId7"/>
  </sheets>
  <definedNames>
    <definedName name="_xlnm._FilterDatabase" localSheetId="5" hidden="1">'10 кл.'!$A$5:$J$12</definedName>
    <definedName name="_xlnm._FilterDatabase" localSheetId="6" hidden="1">'11 кл.'!$A$5:$J$14</definedName>
    <definedName name="_xlnm._FilterDatabase" localSheetId="0" hidden="1">'5 кл.'!$A$5:$J$10</definedName>
    <definedName name="_xlnm._FilterDatabase" localSheetId="1" hidden="1">'6 кл.'!$A$6:$J$13</definedName>
    <definedName name="_xlnm._FilterDatabase" localSheetId="2" hidden="1">'7 кл.'!$A$5:$J$31</definedName>
    <definedName name="_xlnm._FilterDatabase" localSheetId="3" hidden="1">'8 кл.'!$A$5:$J$15</definedName>
    <definedName name="_xlnm._FilterDatabase" localSheetId="4" hidden="1">'9 кл.'!$A$5:$J$25</definedName>
  </definedNames>
  <calcPr calcId="145621"/>
</workbook>
</file>

<file path=xl/calcChain.xml><?xml version="1.0" encoding="utf-8"?>
<calcChain xmlns="http://schemas.openxmlformats.org/spreadsheetml/2006/main">
  <c r="I6" i="2" l="1"/>
  <c r="I7" i="2"/>
  <c r="I12" i="8"/>
  <c r="I13" i="8"/>
  <c r="I24" i="7"/>
  <c r="I29" i="7"/>
  <c r="I30" i="7"/>
  <c r="I8" i="6"/>
  <c r="I10" i="6"/>
  <c r="I12" i="6"/>
  <c r="I13" i="6"/>
  <c r="I7" i="5"/>
  <c r="I9" i="5"/>
  <c r="I10" i="5"/>
  <c r="I14" i="8" l="1"/>
  <c r="I20" i="2"/>
  <c r="I21" i="2"/>
  <c r="I22" i="2"/>
  <c r="I23" i="2"/>
  <c r="I24" i="2"/>
  <c r="I25" i="2"/>
  <c r="I10" i="3"/>
  <c r="I11" i="3"/>
  <c r="I12" i="3"/>
  <c r="I8" i="5" l="1"/>
  <c r="I6" i="5"/>
  <c r="I9" i="6"/>
  <c r="I11" i="6"/>
  <c r="I7" i="6"/>
  <c r="I17" i="7"/>
  <c r="I19" i="7"/>
  <c r="I8" i="7"/>
  <c r="I9" i="7"/>
  <c r="I12" i="7"/>
  <c r="I14" i="7"/>
  <c r="I18" i="7"/>
  <c r="I20" i="7"/>
  <c r="I22" i="7"/>
  <c r="I7" i="7"/>
  <c r="I10" i="7"/>
  <c r="I13" i="7"/>
  <c r="I15" i="7"/>
  <c r="I23" i="7"/>
  <c r="I25" i="7"/>
  <c r="I26" i="7"/>
  <c r="I27" i="7"/>
  <c r="I28" i="7"/>
  <c r="I31" i="7"/>
  <c r="I6" i="7"/>
  <c r="I11" i="7"/>
  <c r="I21" i="7"/>
  <c r="I16" i="7"/>
  <c r="I11" i="8"/>
  <c r="I6" i="8"/>
  <c r="I9" i="8"/>
  <c r="I8" i="8"/>
  <c r="I10" i="8"/>
  <c r="I15" i="8"/>
  <c r="I7" i="8"/>
  <c r="I8" i="2"/>
  <c r="I9" i="2"/>
  <c r="I10" i="2"/>
  <c r="I18" i="2"/>
  <c r="I19" i="2"/>
  <c r="I12" i="2"/>
  <c r="I13" i="2"/>
  <c r="I14" i="2"/>
  <c r="I15" i="2"/>
  <c r="I16" i="2"/>
  <c r="I17" i="2"/>
  <c r="I11" i="2"/>
  <c r="I7" i="3"/>
  <c r="I9" i="3"/>
  <c r="I8" i="3"/>
  <c r="I6" i="3"/>
  <c r="I7" i="4"/>
  <c r="I8" i="4"/>
  <c r="I9" i="4"/>
  <c r="I11" i="4"/>
  <c r="I13" i="4"/>
  <c r="I6" i="4"/>
  <c r="I12" i="4"/>
  <c r="I14" i="4"/>
  <c r="I10" i="4"/>
</calcChain>
</file>

<file path=xl/sharedStrings.xml><?xml version="1.0" encoding="utf-8"?>
<sst xmlns="http://schemas.openxmlformats.org/spreadsheetml/2006/main" count="624" uniqueCount="258">
  <si>
    <t>Предмет</t>
  </si>
  <si>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</si>
  <si>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</si>
  <si>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</si>
  <si>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</si>
  <si>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</si>
  <si>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</si>
  <si>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</si>
  <si>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</si>
  <si>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</si>
  <si>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</si>
  <si>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</si>
  <si>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</si>
  <si>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</si>
  <si>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 Участники  школьного этапа Всероссийской олимпиады школьников 2025-2026 учебного года</t>
  </si>
  <si>
    <t xml:space="preserve"> Участники  школьного этапа Всероссийской олимпиады школьников 2025- 2026 учебного года</t>
  </si>
  <si>
    <t>информатика</t>
  </si>
  <si>
    <t>Сокращённое название ОУ (по Уставу)</t>
  </si>
  <si>
    <t>МБОУ "ООШ № 15 г. Юрги"</t>
  </si>
  <si>
    <t xml:space="preserve">Бондарцев </t>
  </si>
  <si>
    <t xml:space="preserve">Богдан </t>
  </si>
  <si>
    <t xml:space="preserve">Денисович </t>
  </si>
  <si>
    <t>7б</t>
  </si>
  <si>
    <t>Кулаков</t>
  </si>
  <si>
    <t>Егор</t>
  </si>
  <si>
    <t>Турков</t>
  </si>
  <si>
    <t>Андрей</t>
  </si>
  <si>
    <t>м</t>
  </si>
  <si>
    <t>Евгеньевич</t>
  </si>
  <si>
    <t>Сергеевич</t>
  </si>
  <si>
    <t xml:space="preserve">Русяев </t>
  </si>
  <si>
    <t xml:space="preserve">Вадим </t>
  </si>
  <si>
    <t xml:space="preserve">Олегович </t>
  </si>
  <si>
    <t>8а</t>
  </si>
  <si>
    <t xml:space="preserve">Спецова </t>
  </si>
  <si>
    <t xml:space="preserve">Ангелина </t>
  </si>
  <si>
    <t xml:space="preserve">Александровна </t>
  </si>
  <si>
    <t>8в</t>
  </si>
  <si>
    <t>ж</t>
  </si>
  <si>
    <t>МБОУ "Лицей города Юрги"</t>
  </si>
  <si>
    <t>Деринг</t>
  </si>
  <si>
    <t>Олег</t>
  </si>
  <si>
    <t>Вячеславович</t>
  </si>
  <si>
    <t xml:space="preserve">Григорьев </t>
  </si>
  <si>
    <t xml:space="preserve">Фомин </t>
  </si>
  <si>
    <t xml:space="preserve">Сериков </t>
  </si>
  <si>
    <t>Матвей</t>
  </si>
  <si>
    <t>Алексей</t>
  </si>
  <si>
    <t>Константин</t>
  </si>
  <si>
    <t>Артемович</t>
  </si>
  <si>
    <t>Владимирович</t>
  </si>
  <si>
    <t>Алексеевич</t>
  </si>
  <si>
    <t xml:space="preserve">Кохно </t>
  </si>
  <si>
    <t xml:space="preserve">Туголуков </t>
  </si>
  <si>
    <t xml:space="preserve">Шевлюков </t>
  </si>
  <si>
    <t xml:space="preserve">Залугина </t>
  </si>
  <si>
    <t>Александр</t>
  </si>
  <si>
    <t>Родион</t>
  </si>
  <si>
    <t>Михаил</t>
  </si>
  <si>
    <t>Анастасия</t>
  </si>
  <si>
    <t>Валерьевич</t>
  </si>
  <si>
    <t>Александрович</t>
  </si>
  <si>
    <t xml:space="preserve"> Евгеньевич</t>
  </si>
  <si>
    <t>Валерьевна</t>
  </si>
  <si>
    <t>МАОУ Гимназия г.Юрги</t>
  </si>
  <si>
    <t>Тарабыкин</t>
  </si>
  <si>
    <t xml:space="preserve">Шахманова </t>
  </si>
  <si>
    <t xml:space="preserve">Клевцова </t>
  </si>
  <si>
    <t xml:space="preserve">Осипов </t>
  </si>
  <si>
    <t xml:space="preserve">Яковлев </t>
  </si>
  <si>
    <t xml:space="preserve">Ярослав </t>
  </si>
  <si>
    <t xml:space="preserve">Маргарита </t>
  </si>
  <si>
    <t xml:space="preserve"> Софья </t>
  </si>
  <si>
    <t xml:space="preserve">Кирилл </t>
  </si>
  <si>
    <t>Рустамовна</t>
  </si>
  <si>
    <t>Константиновна</t>
  </si>
  <si>
    <t>Олегович</t>
  </si>
  <si>
    <t xml:space="preserve"> Сергеевич</t>
  </si>
  <si>
    <t xml:space="preserve">Фукс </t>
  </si>
  <si>
    <t xml:space="preserve">Перевалова </t>
  </si>
  <si>
    <t xml:space="preserve"> Глеб </t>
  </si>
  <si>
    <t xml:space="preserve">Людмила </t>
  </si>
  <si>
    <t>Васильевич</t>
  </si>
  <si>
    <t xml:space="preserve">Домнина </t>
  </si>
  <si>
    <t xml:space="preserve">Сайдаль </t>
  </si>
  <si>
    <t xml:space="preserve">Афанякина </t>
  </si>
  <si>
    <t xml:space="preserve">Куликова </t>
  </si>
  <si>
    <t xml:space="preserve">Гейдрович </t>
  </si>
  <si>
    <t xml:space="preserve">Вагнер </t>
  </si>
  <si>
    <t xml:space="preserve">Копылов </t>
  </si>
  <si>
    <t xml:space="preserve"> Мария </t>
  </si>
  <si>
    <t xml:space="preserve">Валерия </t>
  </si>
  <si>
    <t xml:space="preserve">Ирина </t>
  </si>
  <si>
    <t xml:space="preserve">Софья </t>
  </si>
  <si>
    <t xml:space="preserve">Татьяна </t>
  </si>
  <si>
    <t xml:space="preserve">Вера </t>
  </si>
  <si>
    <t xml:space="preserve">Сергей </t>
  </si>
  <si>
    <t>Андреевна</t>
  </si>
  <si>
    <t>Васильевна</t>
  </si>
  <si>
    <t>Александровна</t>
  </si>
  <si>
    <t>Денисовна</t>
  </si>
  <si>
    <t>Ильинична</t>
  </si>
  <si>
    <t>Кирилловна</t>
  </si>
  <si>
    <t>Михайлович</t>
  </si>
  <si>
    <t xml:space="preserve">Григорьева </t>
  </si>
  <si>
    <t xml:space="preserve">Мунасипова </t>
  </si>
  <si>
    <t xml:space="preserve">Амина </t>
  </si>
  <si>
    <t>Дмитриевна</t>
  </si>
  <si>
    <t>Рамильевна</t>
  </si>
  <si>
    <t>Усольцева</t>
  </si>
  <si>
    <t xml:space="preserve">Злепушко </t>
  </si>
  <si>
    <t xml:space="preserve">Варвара </t>
  </si>
  <si>
    <t xml:space="preserve">Семён </t>
  </si>
  <si>
    <t>МБОУ "СОШ №8 г. Юрги"</t>
  </si>
  <si>
    <t xml:space="preserve">Зудов </t>
  </si>
  <si>
    <t xml:space="preserve">Дмитрий </t>
  </si>
  <si>
    <t>Антонович</t>
  </si>
  <si>
    <t xml:space="preserve">Черепова </t>
  </si>
  <si>
    <t xml:space="preserve">Тимофеев </t>
  </si>
  <si>
    <t xml:space="preserve">Прокопченко </t>
  </si>
  <si>
    <t xml:space="preserve">Юлия </t>
  </si>
  <si>
    <t xml:space="preserve">Альберт </t>
  </si>
  <si>
    <t xml:space="preserve">Алина </t>
  </si>
  <si>
    <t>Дмитриевич</t>
  </si>
  <si>
    <t xml:space="preserve">Мечков </t>
  </si>
  <si>
    <t xml:space="preserve">Юст </t>
  </si>
  <si>
    <t xml:space="preserve">Савенок </t>
  </si>
  <si>
    <t xml:space="preserve">Опарин </t>
  </si>
  <si>
    <t xml:space="preserve">Шишкина </t>
  </si>
  <si>
    <t xml:space="preserve">Крамер </t>
  </si>
  <si>
    <t xml:space="preserve">Бабкина </t>
  </si>
  <si>
    <t xml:space="preserve">Борбайоол </t>
  </si>
  <si>
    <t xml:space="preserve">Осокина </t>
  </si>
  <si>
    <t xml:space="preserve">Жилин </t>
  </si>
  <si>
    <t xml:space="preserve">Иван </t>
  </si>
  <si>
    <t xml:space="preserve">Артём </t>
  </si>
  <si>
    <t xml:space="preserve">Владимир </t>
  </si>
  <si>
    <t xml:space="preserve">Захар </t>
  </si>
  <si>
    <t xml:space="preserve">Екатерина </t>
  </si>
  <si>
    <t xml:space="preserve">Артëм </t>
  </si>
  <si>
    <t xml:space="preserve">Азалия </t>
  </si>
  <si>
    <t xml:space="preserve">Диана </t>
  </si>
  <si>
    <t>Олеговна</t>
  </si>
  <si>
    <t>Максимович</t>
  </si>
  <si>
    <t>Сай-Дашевна</t>
  </si>
  <si>
    <t>Владимировна</t>
  </si>
  <si>
    <t>Игоревич</t>
  </si>
  <si>
    <t>МБОУ "СОШ №2 г.Юрги"</t>
  </si>
  <si>
    <t>Сохибов</t>
  </si>
  <si>
    <t>Холмухаммад</t>
  </si>
  <si>
    <t>Фирдавсович</t>
  </si>
  <si>
    <t>МБОУ СОШ №14</t>
  </si>
  <si>
    <t>Олина</t>
  </si>
  <si>
    <t>Татьяна</t>
  </si>
  <si>
    <t>Витальевна</t>
  </si>
  <si>
    <t>6а</t>
  </si>
  <si>
    <t>МБОУ СОШ №10</t>
  </si>
  <si>
    <t xml:space="preserve">Кадасов </t>
  </si>
  <si>
    <t xml:space="preserve">Андреевич </t>
  </si>
  <si>
    <t>9А</t>
  </si>
  <si>
    <t xml:space="preserve">МБОУ СОШ №10 </t>
  </si>
  <si>
    <t xml:space="preserve">Лебедев </t>
  </si>
  <si>
    <t>Лев</t>
  </si>
  <si>
    <t xml:space="preserve">Владимирович </t>
  </si>
  <si>
    <t>10А</t>
  </si>
  <si>
    <t>МБОУ "СОШ №6 г. Юрги"</t>
  </si>
  <si>
    <t>Михайлова</t>
  </si>
  <si>
    <t>Алёна</t>
  </si>
  <si>
    <t xml:space="preserve">Кириченко </t>
  </si>
  <si>
    <t xml:space="preserve">Марьяна </t>
  </si>
  <si>
    <t>Павловна</t>
  </si>
  <si>
    <t>Акулова</t>
  </si>
  <si>
    <t>Мария</t>
  </si>
  <si>
    <t>Максимовна</t>
  </si>
  <si>
    <t>Агапов</t>
  </si>
  <si>
    <t>Коливерда</t>
  </si>
  <si>
    <t>Кирилл</t>
  </si>
  <si>
    <t>Юрьевич</t>
  </si>
  <si>
    <t xml:space="preserve">Матанский </t>
  </si>
  <si>
    <t>Тимофей</t>
  </si>
  <si>
    <t>Иванович</t>
  </si>
  <si>
    <t>Руслан</t>
  </si>
  <si>
    <t>Артёмович</t>
  </si>
  <si>
    <t>Шабалина</t>
  </si>
  <si>
    <t>Ксения</t>
  </si>
  <si>
    <t>Поляков</t>
  </si>
  <si>
    <t>Валимович</t>
  </si>
  <si>
    <t xml:space="preserve">Дёмина </t>
  </si>
  <si>
    <t>Валерия</t>
  </si>
  <si>
    <t>Антоновна</t>
  </si>
  <si>
    <t>Трофименко</t>
  </si>
  <si>
    <t>Ярослав</t>
  </si>
  <si>
    <t>Победитель</t>
  </si>
  <si>
    <t>победитель</t>
  </si>
  <si>
    <t>призёр</t>
  </si>
  <si>
    <t>МБОУ СОШ №1</t>
  </si>
  <si>
    <t>Молоканов</t>
  </si>
  <si>
    <t>Козлякин</t>
  </si>
  <si>
    <t>Даниил</t>
  </si>
  <si>
    <t>Денисович</t>
  </si>
  <si>
    <t>Солодянкин</t>
  </si>
  <si>
    <t>Витальевич</t>
  </si>
  <si>
    <t>Дудин</t>
  </si>
  <si>
    <t>Максим</t>
  </si>
  <si>
    <t>9б</t>
  </si>
  <si>
    <t>Ковленко</t>
  </si>
  <si>
    <t>Захар</t>
  </si>
  <si>
    <t>Завьялова</t>
  </si>
  <si>
    <t>Александра</t>
  </si>
  <si>
    <t>9в</t>
  </si>
  <si>
    <t>Костенко</t>
  </si>
  <si>
    <t>Артём</t>
  </si>
  <si>
    <t>Зонова</t>
  </si>
  <si>
    <t>Евгеньевна</t>
  </si>
  <si>
    <t>Кузина</t>
  </si>
  <si>
    <t>Вероника</t>
  </si>
  <si>
    <t>Одышева</t>
  </si>
  <si>
    <t>Екатерина</t>
  </si>
  <si>
    <t>МБОУ"ООШ№3 г. Юрги"</t>
  </si>
  <si>
    <t xml:space="preserve">Роппель </t>
  </si>
  <si>
    <t xml:space="preserve">Анастасия </t>
  </si>
  <si>
    <t xml:space="preserve">Нестерова </t>
  </si>
  <si>
    <t>Викторовна</t>
  </si>
  <si>
    <t xml:space="preserve">Дорошенко </t>
  </si>
  <si>
    <t xml:space="preserve">Даниил </t>
  </si>
  <si>
    <t xml:space="preserve">Матов </t>
  </si>
  <si>
    <t xml:space="preserve">Степан </t>
  </si>
  <si>
    <t xml:space="preserve">Чернышов </t>
  </si>
  <si>
    <t>Николаевич</t>
  </si>
  <si>
    <t xml:space="preserve">Набиулина </t>
  </si>
  <si>
    <t xml:space="preserve"> София </t>
  </si>
  <si>
    <t xml:space="preserve">Хомяков </t>
  </si>
  <si>
    <t xml:space="preserve"> Данила </t>
  </si>
  <si>
    <t xml:space="preserve"> Геннадьевич</t>
  </si>
  <si>
    <t xml:space="preserve">Поздняков </t>
  </si>
  <si>
    <t xml:space="preserve"> Денис </t>
  </si>
  <si>
    <t>Андреевич</t>
  </si>
  <si>
    <t xml:space="preserve">Бочкарева </t>
  </si>
  <si>
    <t xml:space="preserve"> Анна </t>
  </si>
  <si>
    <t>Дмитревна</t>
  </si>
  <si>
    <t xml:space="preserve">Никулин </t>
  </si>
  <si>
    <t xml:space="preserve">Матвей </t>
  </si>
  <si>
    <t xml:space="preserve">Кабаев  </t>
  </si>
  <si>
    <t xml:space="preserve"> Матвей </t>
  </si>
  <si>
    <t>Тимофеевич</t>
  </si>
  <si>
    <t xml:space="preserve">Кондачков  </t>
  </si>
  <si>
    <t xml:space="preserve"> Семён </t>
  </si>
  <si>
    <t xml:space="preserve">Мошкин </t>
  </si>
  <si>
    <t xml:space="preserve"> Кирилл</t>
  </si>
  <si>
    <t xml:space="preserve">Рубцов  </t>
  </si>
  <si>
    <t xml:space="preserve"> Николай </t>
  </si>
  <si>
    <t>Информатика</t>
  </si>
  <si>
    <t>МБОУ "ООШ№3 г. Юрги"</t>
  </si>
  <si>
    <t>МАОУ "Гимназия города Юрги"</t>
  </si>
  <si>
    <t>МБОУ  "ООШ№3 г. Юрги"</t>
  </si>
  <si>
    <t>участник</t>
  </si>
  <si>
    <t>призер</t>
  </si>
  <si>
    <t xml:space="preserve">Кондратенков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</si>
</sst>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[$-419]General"/>
    <numFmt numFmtId="167" formatCode="##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charset val="20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204"/>
    </font>
    <font>
      <sz val="11"/>
      <name val="Arial"/>
    </font>
    <font>
      <sz val="11"/>
      <name val="Calibri"/>
      <family val="2"/>
    </font>
    <font>
      <sz val="11"/>
      <color indexed="8"/>
      <name val="Calibri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1" fillId="0" borderId="0"/>
    <xf numFmtId="166" fontId="22" fillId="0" borderId="0" applyBorder="0" applyProtection="0"/>
  </cellStyleXfs>
  <cellXfs count="11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3" borderId="0" xfId="0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5" fillId="0" borderId="1" xfId="8" applyNumberFormat="1" applyFont="1" applyFill="1" applyBorder="1" applyAlignment="1">
      <alignment horizontal="center" vertical="center"/>
    </xf>
    <xf numFmtId="166" fontId="11" fillId="0" borderId="1" xfId="8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3" fillId="0" borderId="0" xfId="0" applyFont="1"/>
    <xf numFmtId="0" fontId="25" fillId="0" borderId="1" xfId="0" applyFont="1" applyBorder="1" applyAlignment="1">
      <alignment horizontal="center" vertical="center" wrapText="1"/>
    </xf>
    <xf numFmtId="0" fontId="23" fillId="0" borderId="0" xfId="0" applyFont="1" applyFill="1"/>
    <xf numFmtId="0" fontId="9" fillId="0" borderId="1" xfId="0" applyFont="1" applyBorder="1" applyAlignment="1">
      <alignment horizontal="center" vertical="center" wrapText="1"/>
    </xf>
    <xf numFmtId="9" fontId="9" fillId="0" borderId="1" xfId="1" applyFont="1" applyBorder="1" applyAlignment="1">
      <alignment horizontal="left"/>
    </xf>
    <xf numFmtId="166" fontId="26" fillId="0" borderId="1" xfId="8" applyNumberFormat="1" applyFont="1" applyFill="1" applyBorder="1" applyAlignment="1">
      <alignment horizontal="center" vertical="center"/>
    </xf>
    <xf numFmtId="166" fontId="6" fillId="0" borderId="1" xfId="8" applyNumberFormat="1" applyFont="1" applyFill="1" applyBorder="1" applyAlignment="1">
      <alignment horizontal="center" vertical="center"/>
    </xf>
    <xf numFmtId="9" fontId="7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7" fontId="24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66" fontId="5" fillId="0" borderId="1" xfId="8" applyNumberFormat="1" applyFont="1" applyFill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166" fontId="6" fillId="0" borderId="1" xfId="8" applyNumberFormat="1" applyFont="1" applyFill="1" applyBorder="1" applyAlignment="1">
      <alignment vertical="center"/>
    </xf>
    <xf numFmtId="0" fontId="1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" fontId="5" fillId="0" borderId="1" xfId="0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</cellXfs>
  <cellStyles count="9">
    <cellStyle name="Excel Built-in Normal" xfId="8"/>
    <cellStyle name="Обычный" xfId="0" builtinId="0"/>
    <cellStyle name="Обычный 2" xfId="2"/>
    <cellStyle name="Обычный 3" xfId="4"/>
    <cellStyle name="Обычный 4" xfId="3"/>
    <cellStyle name="Обычный 5" xfId="7"/>
    <cellStyle name="Обычный 7" xfId="5"/>
    <cellStyle name="Обычный 7 2" xfId="6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A5" sqref="A5"/>
    </sheetView>
  </sheetViews>
  <sheetFormatPr defaultRowHeight="15"/>
  <cols>
    <col min="1" max="1" width="6.140625" customWidth="1"/>
    <col min="2" max="2" width="34.85546875" customWidth="1"/>
    <col min="3" max="3" width="14.85546875" customWidth="1"/>
    <col min="4" max="4" width="13.140625" customWidth="1"/>
    <col min="5" max="5" width="16.7109375" customWidth="1"/>
    <col min="8" max="8" width="11" customWidth="1"/>
    <col min="9" max="9" width="9.7109375" customWidth="1"/>
    <col min="10" max="10" width="14.42578125" customWidth="1"/>
  </cols>
  <sheetData>
    <row r="1" spans="1:10" ht="15.75">
      <c r="A1" s="1"/>
      <c r="B1" s="1"/>
      <c r="C1" s="1"/>
      <c r="D1" s="1"/>
      <c r="E1" s="1"/>
      <c r="F1" s="1"/>
      <c r="G1" s="71" t="s">
        <v>0</v>
      </c>
      <c r="H1" s="1" t="s">
        <v>251</v>
      </c>
      <c r="I1" s="6"/>
      <c r="J1" s="1"/>
    </row>
    <row r="2" spans="1:10" ht="15.75">
      <c r="A2" s="1"/>
      <c r="B2" s="1"/>
      <c r="C2" s="1"/>
      <c r="D2" s="1"/>
      <c r="E2" s="1"/>
      <c r="F2" s="1"/>
      <c r="G2" s="71" t="s">
        <v>1</v>
      </c>
      <c r="H2" s="69">
        <v>45950</v>
      </c>
      <c r="I2" s="70"/>
      <c r="J2" s="70"/>
    </row>
    <row r="3" spans="1:10" ht="15.75">
      <c r="A3" s="76" t="s">
        <v>14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.75">
      <c r="A4" s="77" t="s">
        <v>13</v>
      </c>
      <c r="B4" s="77"/>
      <c r="C4" s="77"/>
      <c r="D4" s="77">
        <v>90</v>
      </c>
      <c r="E4" s="77"/>
      <c r="F4" s="1"/>
      <c r="G4" s="1"/>
      <c r="H4" s="1"/>
      <c r="I4" s="1"/>
      <c r="J4" s="1"/>
    </row>
    <row r="5" spans="1:10" ht="44.25" customHeight="1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6.149999999999999" customHeight="1">
      <c r="A6" s="25">
        <v>1</v>
      </c>
      <c r="B6" s="72" t="s">
        <v>253</v>
      </c>
      <c r="C6" s="73" t="s">
        <v>109</v>
      </c>
      <c r="D6" s="73" t="s">
        <v>111</v>
      </c>
      <c r="E6" s="73" t="s">
        <v>100</v>
      </c>
      <c r="F6" s="17">
        <v>5</v>
      </c>
      <c r="G6" s="17" t="s">
        <v>27</v>
      </c>
      <c r="H6" s="67">
        <v>23</v>
      </c>
      <c r="I6" s="38">
        <f>(100*H6)/90</f>
        <v>25.555555555555557</v>
      </c>
      <c r="J6" s="25" t="s">
        <v>255</v>
      </c>
    </row>
    <row r="7" spans="1:10" ht="15.75">
      <c r="A7" s="25">
        <v>3</v>
      </c>
      <c r="B7" s="74" t="s">
        <v>254</v>
      </c>
      <c r="C7" s="75" t="s">
        <v>219</v>
      </c>
      <c r="D7" s="75" t="s">
        <v>220</v>
      </c>
      <c r="E7" s="75" t="s">
        <v>173</v>
      </c>
      <c r="F7" s="33">
        <v>5</v>
      </c>
      <c r="G7" s="33" t="s">
        <v>38</v>
      </c>
      <c r="H7" s="68">
        <v>20</v>
      </c>
      <c r="I7" s="38">
        <f>(100*H7)/90</f>
        <v>22.222222222222221</v>
      </c>
      <c r="J7" s="25" t="s">
        <v>255</v>
      </c>
    </row>
    <row r="8" spans="1:10" ht="15.6" customHeight="1">
      <c r="A8" s="25">
        <v>2</v>
      </c>
      <c r="B8" s="72" t="s">
        <v>253</v>
      </c>
      <c r="C8" s="73" t="s">
        <v>110</v>
      </c>
      <c r="D8" s="73" t="s">
        <v>112</v>
      </c>
      <c r="E8" s="73" t="s">
        <v>29</v>
      </c>
      <c r="F8" s="17">
        <v>5</v>
      </c>
      <c r="G8" s="17" t="s">
        <v>27</v>
      </c>
      <c r="H8" s="67">
        <v>19</v>
      </c>
      <c r="I8" s="38">
        <f>(100*H8)/90</f>
        <v>21.111111111111111</v>
      </c>
      <c r="J8" s="25" t="s">
        <v>255</v>
      </c>
    </row>
    <row r="9" spans="1:10" ht="15.75">
      <c r="A9" s="25">
        <v>4</v>
      </c>
      <c r="B9" s="74" t="s">
        <v>218</v>
      </c>
      <c r="C9" s="75" t="s">
        <v>221</v>
      </c>
      <c r="D9" s="75" t="s">
        <v>120</v>
      </c>
      <c r="E9" s="75" t="s">
        <v>222</v>
      </c>
      <c r="F9" s="33">
        <v>5</v>
      </c>
      <c r="G9" s="33" t="s">
        <v>38</v>
      </c>
      <c r="H9" s="68">
        <v>11</v>
      </c>
      <c r="I9" s="38">
        <f>(100*H9)/90</f>
        <v>12.222222222222221</v>
      </c>
      <c r="J9" s="25" t="s">
        <v>255</v>
      </c>
    </row>
    <row r="10" spans="1:10" ht="15.75">
      <c r="A10" s="25">
        <v>5</v>
      </c>
      <c r="B10" s="74" t="s">
        <v>218</v>
      </c>
      <c r="C10" s="75" t="s">
        <v>223</v>
      </c>
      <c r="D10" s="75" t="s">
        <v>224</v>
      </c>
      <c r="E10" s="75" t="s">
        <v>103</v>
      </c>
      <c r="F10" s="33">
        <v>5</v>
      </c>
      <c r="G10" s="33" t="s">
        <v>27</v>
      </c>
      <c r="H10" s="68">
        <v>0</v>
      </c>
      <c r="I10" s="38">
        <f>(100*H10)/90</f>
        <v>0</v>
      </c>
      <c r="J10" s="25" t="s">
        <v>255</v>
      </c>
    </row>
  </sheetData>
  <autoFilter ref="A5:J10">
    <sortState ref="A7:J277">
      <sortCondition descending="1" ref="H6:H27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"/>
  <sheetViews>
    <sheetView zoomScaleNormal="100" workbookViewId="0">
      <selection activeCell="A6" sqref="A6"/>
    </sheetView>
  </sheetViews>
  <sheetFormatPr defaultRowHeight="15"/>
  <cols>
    <col min="1" max="1" width="5.42578125" customWidth="1"/>
    <col min="2" max="2" width="37.5703125" customWidth="1"/>
    <col min="3" max="3" width="17.5703125" customWidth="1"/>
    <col min="4" max="4" width="13.5703125" customWidth="1"/>
    <col min="5" max="5" width="17.140625" customWidth="1"/>
    <col min="7" max="7" width="11" customWidth="1"/>
    <col min="8" max="8" width="10.85546875" customWidth="1"/>
    <col min="9" max="9" width="11.140625" customWidth="1"/>
    <col min="10" max="10" width="14.140625" customWidth="1"/>
  </cols>
  <sheetData>
    <row r="2" spans="1:10" ht="15.75">
      <c r="A2" s="7"/>
      <c r="B2" s="2"/>
      <c r="C2" s="2"/>
      <c r="D2" s="2"/>
      <c r="E2" s="2"/>
      <c r="F2" s="2"/>
      <c r="G2" s="71" t="s">
        <v>0</v>
      </c>
      <c r="H2" s="16" t="s">
        <v>251</v>
      </c>
      <c r="I2" s="6"/>
      <c r="J2" s="16"/>
    </row>
    <row r="3" spans="1:10" ht="15.75">
      <c r="A3" s="7"/>
      <c r="B3" s="2"/>
      <c r="C3" s="2"/>
      <c r="D3" s="2"/>
      <c r="E3" s="2"/>
      <c r="F3" s="2"/>
      <c r="G3" s="71" t="s">
        <v>1</v>
      </c>
      <c r="H3" s="69">
        <v>45950</v>
      </c>
      <c r="I3" s="70"/>
      <c r="J3" s="70"/>
    </row>
    <row r="4" spans="1:10" ht="15.75">
      <c r="A4" s="76" t="s">
        <v>14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.75">
      <c r="A5" s="77" t="s">
        <v>2</v>
      </c>
      <c r="B5" s="77"/>
      <c r="C5" s="77"/>
      <c r="D5" s="77">
        <v>90</v>
      </c>
      <c r="E5" s="77"/>
      <c r="F5" s="7"/>
      <c r="G5" s="7"/>
      <c r="H5" s="7"/>
      <c r="I5" s="7"/>
      <c r="J5" s="7"/>
    </row>
    <row r="6" spans="1:10" ht="40.5" customHeight="1">
      <c r="A6" s="78" t="s">
        <v>3</v>
      </c>
      <c r="B6" s="78" t="s">
        <v>4</v>
      </c>
      <c r="C6" s="79" t="s">
        <v>5</v>
      </c>
      <c r="D6" s="79" t="s">
        <v>6</v>
      </c>
      <c r="E6" s="79" t="s">
        <v>7</v>
      </c>
      <c r="F6" s="79" t="s">
        <v>8</v>
      </c>
      <c r="G6" s="79" t="s">
        <v>9</v>
      </c>
      <c r="H6" s="79" t="s">
        <v>10</v>
      </c>
      <c r="I6" s="80" t="s">
        <v>11</v>
      </c>
      <c r="J6" s="79" t="s">
        <v>12</v>
      </c>
    </row>
    <row r="7" spans="1:10" ht="15.75">
      <c r="A7" s="17">
        <v>1</v>
      </c>
      <c r="B7" s="72" t="s">
        <v>253</v>
      </c>
      <c r="C7" s="84" t="s">
        <v>104</v>
      </c>
      <c r="D7" s="84" t="s">
        <v>92</v>
      </c>
      <c r="E7" s="84" t="s">
        <v>107</v>
      </c>
      <c r="F7" s="17">
        <v>6</v>
      </c>
      <c r="G7" s="17" t="s">
        <v>38</v>
      </c>
      <c r="H7" s="81">
        <v>30</v>
      </c>
      <c r="I7" s="39">
        <f t="shared" ref="I7:I13" si="0">(100*H7)/90</f>
        <v>33.333333333333336</v>
      </c>
      <c r="J7" s="17" t="s">
        <v>255</v>
      </c>
    </row>
    <row r="8" spans="1:10" ht="15.75">
      <c r="A8" s="17">
        <v>4</v>
      </c>
      <c r="B8" s="74" t="s">
        <v>252</v>
      </c>
      <c r="C8" s="85" t="s">
        <v>225</v>
      </c>
      <c r="D8" s="85" t="s">
        <v>226</v>
      </c>
      <c r="E8" s="85" t="s">
        <v>123</v>
      </c>
      <c r="F8" s="33">
        <v>6</v>
      </c>
      <c r="G8" s="33" t="s">
        <v>27</v>
      </c>
      <c r="H8" s="82">
        <v>28</v>
      </c>
      <c r="I8" s="39">
        <f t="shared" si="0"/>
        <v>31.111111111111111</v>
      </c>
      <c r="J8" s="17" t="s">
        <v>255</v>
      </c>
    </row>
    <row r="9" spans="1:10" ht="15.75">
      <c r="A9" s="17">
        <v>2</v>
      </c>
      <c r="B9" s="72" t="s">
        <v>253</v>
      </c>
      <c r="C9" s="84" t="s">
        <v>105</v>
      </c>
      <c r="D9" s="84" t="s">
        <v>106</v>
      </c>
      <c r="E9" s="84" t="s">
        <v>108</v>
      </c>
      <c r="F9" s="17">
        <v>6</v>
      </c>
      <c r="G9" s="17" t="s">
        <v>38</v>
      </c>
      <c r="H9" s="81">
        <v>27</v>
      </c>
      <c r="I9" s="39">
        <f t="shared" si="0"/>
        <v>30</v>
      </c>
      <c r="J9" s="17" t="s">
        <v>255</v>
      </c>
    </row>
    <row r="10" spans="1:10" ht="15.75">
      <c r="A10" s="17">
        <v>5</v>
      </c>
      <c r="B10" s="74" t="s">
        <v>252</v>
      </c>
      <c r="C10" s="85" t="s">
        <v>227</v>
      </c>
      <c r="D10" s="85" t="s">
        <v>112</v>
      </c>
      <c r="E10" s="85" t="s">
        <v>228</v>
      </c>
      <c r="F10" s="33">
        <v>6</v>
      </c>
      <c r="G10" s="33" t="s">
        <v>27</v>
      </c>
      <c r="H10" s="82">
        <v>16</v>
      </c>
      <c r="I10" s="39">
        <f t="shared" si="0"/>
        <v>17.777777777777779</v>
      </c>
      <c r="J10" s="17" t="s">
        <v>255</v>
      </c>
    </row>
    <row r="11" spans="1:10" ht="15.75">
      <c r="A11" s="17">
        <v>3</v>
      </c>
      <c r="B11" s="86" t="s">
        <v>151</v>
      </c>
      <c r="C11" s="10" t="s">
        <v>152</v>
      </c>
      <c r="D11" s="10" t="s">
        <v>153</v>
      </c>
      <c r="E11" s="10" t="s">
        <v>154</v>
      </c>
      <c r="F11" s="17" t="s">
        <v>155</v>
      </c>
      <c r="G11" s="17" t="s">
        <v>38</v>
      </c>
      <c r="H11" s="83">
        <v>10</v>
      </c>
      <c r="I11" s="39">
        <f t="shared" si="0"/>
        <v>11.111111111111111</v>
      </c>
      <c r="J11" s="17" t="s">
        <v>255</v>
      </c>
    </row>
    <row r="12" spans="1:10" s="13" customFormat="1" ht="15.75">
      <c r="A12" s="17">
        <v>6</v>
      </c>
      <c r="B12" s="74" t="s">
        <v>252</v>
      </c>
      <c r="C12" s="85" t="s">
        <v>229</v>
      </c>
      <c r="D12" s="85" t="s">
        <v>230</v>
      </c>
      <c r="E12" s="85" t="s">
        <v>74</v>
      </c>
      <c r="F12" s="33">
        <v>6</v>
      </c>
      <c r="G12" s="33" t="s">
        <v>27</v>
      </c>
      <c r="H12" s="82">
        <v>8</v>
      </c>
      <c r="I12" s="39">
        <f t="shared" si="0"/>
        <v>8.8888888888888893</v>
      </c>
      <c r="J12" s="17" t="s">
        <v>255</v>
      </c>
    </row>
    <row r="13" spans="1:10" ht="15.75">
      <c r="A13" s="17">
        <v>7</v>
      </c>
      <c r="B13" s="74" t="s">
        <v>252</v>
      </c>
      <c r="C13" s="85" t="s">
        <v>231</v>
      </c>
      <c r="D13" s="85" t="s">
        <v>232</v>
      </c>
      <c r="E13" s="85" t="s">
        <v>233</v>
      </c>
      <c r="F13" s="33">
        <v>6</v>
      </c>
      <c r="G13" s="33" t="s">
        <v>27</v>
      </c>
      <c r="H13" s="82">
        <v>4</v>
      </c>
      <c r="I13" s="39">
        <f t="shared" si="0"/>
        <v>4.4444444444444446</v>
      </c>
      <c r="J13" s="17" t="s">
        <v>255</v>
      </c>
    </row>
  </sheetData>
  <autoFilter ref="A6:J13">
    <sortState ref="A7:J258">
      <sortCondition descending="1" ref="H6:H258"/>
    </sortState>
  </autoFilter>
  <mergeCells count="4">
    <mergeCell ref="H3:J3"/>
    <mergeCell ref="A5:C5"/>
    <mergeCell ref="D5:E5"/>
    <mergeCell ref="A4:J4"/>
  </mergeCells>
  <pageMargins left="0.39370078740157483" right="0" top="0" bottom="0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95" zoomScaleNormal="95" workbookViewId="0">
      <selection activeCell="A5" sqref="A5"/>
    </sheetView>
  </sheetViews>
  <sheetFormatPr defaultRowHeight="15"/>
  <cols>
    <col min="1" max="1" width="5.140625" customWidth="1"/>
    <col min="2" max="2" width="35.7109375" customWidth="1"/>
    <col min="3" max="3" width="15.42578125" customWidth="1"/>
    <col min="4" max="4" width="12.42578125" customWidth="1"/>
    <col min="5" max="5" width="18.5703125" customWidth="1"/>
    <col min="6" max="6" width="7" customWidth="1"/>
    <col min="7" max="7" width="10.5703125" customWidth="1"/>
    <col min="8" max="8" width="11.85546875" customWidth="1"/>
    <col min="10" max="10" width="16.5703125" customWidth="1"/>
  </cols>
  <sheetData>
    <row r="1" spans="1:10" ht="15.75">
      <c r="A1" s="7"/>
      <c r="B1" s="2"/>
      <c r="C1" s="2"/>
      <c r="D1" s="2"/>
      <c r="E1" s="2"/>
      <c r="F1" s="2"/>
      <c r="G1" s="71" t="s">
        <v>0</v>
      </c>
      <c r="H1" s="16" t="s">
        <v>16</v>
      </c>
      <c r="I1" s="6"/>
      <c r="J1" s="16"/>
    </row>
    <row r="2" spans="1:10" ht="15.75">
      <c r="A2" s="7"/>
      <c r="B2" s="2"/>
      <c r="C2" s="2"/>
      <c r="D2" s="2"/>
      <c r="E2" s="2"/>
      <c r="F2" s="2"/>
      <c r="G2" s="71" t="s">
        <v>1</v>
      </c>
      <c r="H2" s="69">
        <v>45950</v>
      </c>
      <c r="I2" s="70"/>
      <c r="J2" s="70"/>
    </row>
    <row r="3" spans="1:10" ht="15.75">
      <c r="A3" s="76" t="s">
        <v>15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.75">
      <c r="A4" s="92" t="s">
        <v>2</v>
      </c>
      <c r="B4" s="93"/>
      <c r="C4" s="94"/>
      <c r="D4" s="95">
        <v>90</v>
      </c>
      <c r="E4" s="96"/>
      <c r="F4" s="7"/>
      <c r="G4" s="7"/>
      <c r="H4" s="7"/>
      <c r="I4" s="7"/>
      <c r="J4" s="7"/>
    </row>
    <row r="5" spans="1:10" ht="39" customHeight="1">
      <c r="A5" s="78" t="s">
        <v>3</v>
      </c>
      <c r="B5" s="97" t="s">
        <v>17</v>
      </c>
      <c r="C5" s="98" t="s">
        <v>5</v>
      </c>
      <c r="D5" s="98" t="s">
        <v>6</v>
      </c>
      <c r="E5" s="98" t="s">
        <v>7</v>
      </c>
      <c r="F5" s="98" t="s">
        <v>8</v>
      </c>
      <c r="G5" s="98" t="s">
        <v>9</v>
      </c>
      <c r="H5" s="98" t="s">
        <v>10</v>
      </c>
      <c r="I5" s="80" t="s">
        <v>11</v>
      </c>
      <c r="J5" s="79" t="s">
        <v>12</v>
      </c>
    </row>
    <row r="6" spans="1:10" s="45" customFormat="1" ht="15.75">
      <c r="A6" s="41">
        <v>1</v>
      </c>
      <c r="B6" s="12" t="s">
        <v>165</v>
      </c>
      <c r="C6" s="12" t="s">
        <v>166</v>
      </c>
      <c r="D6" s="12" t="s">
        <v>167</v>
      </c>
      <c r="E6" s="12" t="s">
        <v>98</v>
      </c>
      <c r="F6" s="42">
        <v>7</v>
      </c>
      <c r="G6" s="42" t="s">
        <v>38</v>
      </c>
      <c r="H6" s="43">
        <v>65</v>
      </c>
      <c r="I6" s="43">
        <f t="shared" ref="I6:I31" si="0">(100*H6)/90</f>
        <v>72.222222222222229</v>
      </c>
      <c r="J6" s="44" t="s">
        <v>193</v>
      </c>
    </row>
    <row r="7" spans="1:10" s="45" customFormat="1" ht="15.75">
      <c r="A7" s="41">
        <v>2</v>
      </c>
      <c r="B7" s="12" t="s">
        <v>113</v>
      </c>
      <c r="C7" s="87" t="s">
        <v>124</v>
      </c>
      <c r="D7" s="88" t="s">
        <v>134</v>
      </c>
      <c r="E7" s="12" t="s">
        <v>29</v>
      </c>
      <c r="F7" s="42">
        <v>7</v>
      </c>
      <c r="G7" s="42" t="s">
        <v>27</v>
      </c>
      <c r="H7" s="55">
        <v>60</v>
      </c>
      <c r="I7" s="43">
        <f t="shared" si="0"/>
        <v>66.666666666666671</v>
      </c>
      <c r="J7" s="44" t="s">
        <v>193</v>
      </c>
    </row>
    <row r="8" spans="1:10" s="45" customFormat="1" ht="15" customHeight="1">
      <c r="A8" s="41">
        <v>3</v>
      </c>
      <c r="B8" s="89" t="s">
        <v>253</v>
      </c>
      <c r="C8" s="90" t="s">
        <v>83</v>
      </c>
      <c r="D8" s="90" t="s">
        <v>90</v>
      </c>
      <c r="E8" s="90" t="s">
        <v>97</v>
      </c>
      <c r="F8" s="42">
        <v>7</v>
      </c>
      <c r="G8" s="42" t="s">
        <v>38</v>
      </c>
      <c r="H8" s="56">
        <v>59</v>
      </c>
      <c r="I8" s="43">
        <f t="shared" si="0"/>
        <v>65.555555555555557</v>
      </c>
      <c r="J8" s="44" t="s">
        <v>193</v>
      </c>
    </row>
    <row r="9" spans="1:10" s="45" customFormat="1" ht="14.25" customHeight="1">
      <c r="A9" s="41">
        <v>4</v>
      </c>
      <c r="B9" s="89" t="s">
        <v>253</v>
      </c>
      <c r="C9" s="90" t="s">
        <v>84</v>
      </c>
      <c r="D9" s="90" t="s">
        <v>91</v>
      </c>
      <c r="E9" s="90" t="s">
        <v>98</v>
      </c>
      <c r="F9" s="42">
        <v>7</v>
      </c>
      <c r="G9" s="42" t="s">
        <v>38</v>
      </c>
      <c r="H9" s="56">
        <v>59</v>
      </c>
      <c r="I9" s="43">
        <f t="shared" si="0"/>
        <v>65.555555555555557</v>
      </c>
      <c r="J9" s="44" t="s">
        <v>193</v>
      </c>
    </row>
    <row r="10" spans="1:10" s="47" customFormat="1" ht="15.75">
      <c r="A10" s="41">
        <v>5</v>
      </c>
      <c r="B10" s="12" t="s">
        <v>113</v>
      </c>
      <c r="C10" s="87" t="s">
        <v>125</v>
      </c>
      <c r="D10" s="88" t="s">
        <v>135</v>
      </c>
      <c r="E10" s="12" t="s">
        <v>123</v>
      </c>
      <c r="F10" s="42">
        <v>7</v>
      </c>
      <c r="G10" s="42" t="s">
        <v>27</v>
      </c>
      <c r="H10" s="55">
        <v>59</v>
      </c>
      <c r="I10" s="43">
        <f t="shared" si="0"/>
        <v>65.555555555555557</v>
      </c>
      <c r="J10" s="44" t="s">
        <v>193</v>
      </c>
    </row>
    <row r="11" spans="1:10" s="45" customFormat="1" ht="15.75">
      <c r="A11" s="41">
        <v>6</v>
      </c>
      <c r="B11" s="12" t="s">
        <v>165</v>
      </c>
      <c r="C11" s="12" t="s">
        <v>168</v>
      </c>
      <c r="D11" s="12" t="s">
        <v>169</v>
      </c>
      <c r="E11" s="12" t="s">
        <v>170</v>
      </c>
      <c r="F11" s="42">
        <v>7</v>
      </c>
      <c r="G11" s="42" t="s">
        <v>38</v>
      </c>
      <c r="H11" s="43">
        <v>59</v>
      </c>
      <c r="I11" s="43">
        <f t="shared" si="0"/>
        <v>65.555555555555557</v>
      </c>
      <c r="J11" s="44" t="s">
        <v>193</v>
      </c>
    </row>
    <row r="12" spans="1:10" s="45" customFormat="1" ht="16.5" customHeight="1">
      <c r="A12" s="41">
        <v>7</v>
      </c>
      <c r="B12" s="89" t="s">
        <v>253</v>
      </c>
      <c r="C12" s="90" t="s">
        <v>85</v>
      </c>
      <c r="D12" s="90" t="s">
        <v>92</v>
      </c>
      <c r="E12" s="90" t="s">
        <v>99</v>
      </c>
      <c r="F12" s="42">
        <v>7</v>
      </c>
      <c r="G12" s="42" t="s">
        <v>38</v>
      </c>
      <c r="H12" s="56">
        <v>51</v>
      </c>
      <c r="I12" s="43">
        <f t="shared" si="0"/>
        <v>56.666666666666664</v>
      </c>
      <c r="J12" s="44" t="s">
        <v>256</v>
      </c>
    </row>
    <row r="13" spans="1:10" ht="15.75">
      <c r="A13" s="40">
        <v>8</v>
      </c>
      <c r="B13" s="10" t="s">
        <v>113</v>
      </c>
      <c r="C13" s="91" t="s">
        <v>126</v>
      </c>
      <c r="D13" s="9" t="s">
        <v>136</v>
      </c>
      <c r="E13" s="10" t="s">
        <v>61</v>
      </c>
      <c r="F13" s="17">
        <v>7</v>
      </c>
      <c r="G13" s="17" t="s">
        <v>27</v>
      </c>
      <c r="H13" s="57">
        <v>49</v>
      </c>
      <c r="I13" s="39">
        <f t="shared" si="0"/>
        <v>54.444444444444443</v>
      </c>
      <c r="J13" s="22" t="s">
        <v>255</v>
      </c>
    </row>
    <row r="14" spans="1:10" ht="15.75">
      <c r="A14" s="40">
        <v>9</v>
      </c>
      <c r="B14" s="72" t="s">
        <v>253</v>
      </c>
      <c r="C14" s="73" t="s">
        <v>86</v>
      </c>
      <c r="D14" s="73" t="s">
        <v>93</v>
      </c>
      <c r="E14" s="73" t="s">
        <v>100</v>
      </c>
      <c r="F14" s="17">
        <v>7</v>
      </c>
      <c r="G14" s="37" t="s">
        <v>38</v>
      </c>
      <c r="H14" s="58">
        <v>47</v>
      </c>
      <c r="I14" s="39">
        <f t="shared" si="0"/>
        <v>52.222222222222221</v>
      </c>
      <c r="J14" s="22" t="s">
        <v>255</v>
      </c>
    </row>
    <row r="15" spans="1:10" ht="15.75">
      <c r="A15" s="40">
        <v>10</v>
      </c>
      <c r="B15" s="10" t="s">
        <v>113</v>
      </c>
      <c r="C15" s="91" t="s">
        <v>127</v>
      </c>
      <c r="D15" s="9" t="s">
        <v>137</v>
      </c>
      <c r="E15" s="10" t="s">
        <v>28</v>
      </c>
      <c r="F15" s="17">
        <v>7</v>
      </c>
      <c r="G15" s="17" t="s">
        <v>27</v>
      </c>
      <c r="H15" s="57">
        <v>47</v>
      </c>
      <c r="I15" s="39">
        <f t="shared" si="0"/>
        <v>52.222222222222221</v>
      </c>
      <c r="J15" s="22" t="s">
        <v>255</v>
      </c>
    </row>
    <row r="16" spans="1:10" ht="15.75">
      <c r="A16" s="40">
        <v>11</v>
      </c>
      <c r="B16" s="10" t="s">
        <v>18</v>
      </c>
      <c r="C16" s="11" t="s">
        <v>19</v>
      </c>
      <c r="D16" s="11" t="s">
        <v>20</v>
      </c>
      <c r="E16" s="11" t="s">
        <v>21</v>
      </c>
      <c r="F16" s="32" t="s">
        <v>22</v>
      </c>
      <c r="G16" s="17" t="s">
        <v>27</v>
      </c>
      <c r="H16" s="39">
        <v>44</v>
      </c>
      <c r="I16" s="39">
        <f t="shared" si="0"/>
        <v>48.888888888888886</v>
      </c>
      <c r="J16" s="22" t="s">
        <v>255</v>
      </c>
    </row>
    <row r="17" spans="1:10" ht="15.75">
      <c r="A17" s="40">
        <v>12</v>
      </c>
      <c r="B17" s="10" t="s">
        <v>18</v>
      </c>
      <c r="C17" s="10" t="s">
        <v>23</v>
      </c>
      <c r="D17" s="10" t="s">
        <v>24</v>
      </c>
      <c r="E17" s="10" t="s">
        <v>28</v>
      </c>
      <c r="F17" s="17" t="s">
        <v>22</v>
      </c>
      <c r="G17" s="17" t="s">
        <v>27</v>
      </c>
      <c r="H17" s="39">
        <v>44</v>
      </c>
      <c r="I17" s="39">
        <f t="shared" si="0"/>
        <v>48.888888888888886</v>
      </c>
      <c r="J17" s="22" t="s">
        <v>255</v>
      </c>
    </row>
    <row r="18" spans="1:10" ht="15.75">
      <c r="A18" s="40">
        <v>13</v>
      </c>
      <c r="B18" s="72" t="s">
        <v>253</v>
      </c>
      <c r="C18" s="73" t="s">
        <v>87</v>
      </c>
      <c r="D18" s="73" t="s">
        <v>94</v>
      </c>
      <c r="E18" s="73" t="s">
        <v>101</v>
      </c>
      <c r="F18" s="17">
        <v>7</v>
      </c>
      <c r="G18" s="17" t="s">
        <v>38</v>
      </c>
      <c r="H18" s="58">
        <v>44</v>
      </c>
      <c r="I18" s="39">
        <f t="shared" si="0"/>
        <v>48.888888888888886</v>
      </c>
      <c r="J18" s="22" t="s">
        <v>255</v>
      </c>
    </row>
    <row r="19" spans="1:10" ht="15.75">
      <c r="A19" s="40">
        <v>14</v>
      </c>
      <c r="B19" s="10" t="s">
        <v>18</v>
      </c>
      <c r="C19" s="10" t="s">
        <v>25</v>
      </c>
      <c r="D19" s="10" t="s">
        <v>26</v>
      </c>
      <c r="E19" s="10" t="s">
        <v>29</v>
      </c>
      <c r="F19" s="17" t="s">
        <v>22</v>
      </c>
      <c r="G19" s="17" t="s">
        <v>27</v>
      </c>
      <c r="H19" s="39">
        <v>43</v>
      </c>
      <c r="I19" s="39">
        <f t="shared" si="0"/>
        <v>47.777777777777779</v>
      </c>
      <c r="J19" s="22" t="s">
        <v>255</v>
      </c>
    </row>
    <row r="20" spans="1:10" ht="15.75">
      <c r="A20" s="40">
        <v>15</v>
      </c>
      <c r="B20" s="72" t="s">
        <v>253</v>
      </c>
      <c r="C20" s="73" t="s">
        <v>88</v>
      </c>
      <c r="D20" s="73" t="s">
        <v>95</v>
      </c>
      <c r="E20" s="73" t="s">
        <v>102</v>
      </c>
      <c r="F20" s="17">
        <v>7</v>
      </c>
      <c r="G20" s="17" t="s">
        <v>38</v>
      </c>
      <c r="H20" s="58">
        <v>43</v>
      </c>
      <c r="I20" s="39">
        <f t="shared" si="0"/>
        <v>47.777777777777779</v>
      </c>
      <c r="J20" s="22" t="s">
        <v>255</v>
      </c>
    </row>
    <row r="21" spans="1:10" ht="15.75">
      <c r="A21" s="40">
        <v>16</v>
      </c>
      <c r="B21" s="10" t="s">
        <v>165</v>
      </c>
      <c r="C21" s="10" t="s">
        <v>171</v>
      </c>
      <c r="D21" s="10" t="s">
        <v>172</v>
      </c>
      <c r="E21" s="10" t="s">
        <v>173</v>
      </c>
      <c r="F21" s="17">
        <v>7</v>
      </c>
      <c r="G21" s="17" t="s">
        <v>38</v>
      </c>
      <c r="H21" s="39">
        <v>43</v>
      </c>
      <c r="I21" s="39">
        <f t="shared" si="0"/>
        <v>47.777777777777779</v>
      </c>
      <c r="J21" s="22" t="s">
        <v>255</v>
      </c>
    </row>
    <row r="22" spans="1:10" ht="15.75">
      <c r="A22" s="40">
        <v>17</v>
      </c>
      <c r="B22" s="72" t="s">
        <v>253</v>
      </c>
      <c r="C22" s="73" t="s">
        <v>89</v>
      </c>
      <c r="D22" s="73" t="s">
        <v>96</v>
      </c>
      <c r="E22" s="73" t="s">
        <v>103</v>
      </c>
      <c r="F22" s="17">
        <v>7</v>
      </c>
      <c r="G22" s="17" t="s">
        <v>27</v>
      </c>
      <c r="H22" s="58">
        <v>35</v>
      </c>
      <c r="I22" s="39">
        <f t="shared" si="0"/>
        <v>38.888888888888886</v>
      </c>
      <c r="J22" s="22" t="s">
        <v>255</v>
      </c>
    </row>
    <row r="23" spans="1:10" ht="15.75">
      <c r="A23" s="40">
        <v>18</v>
      </c>
      <c r="B23" s="10" t="s">
        <v>113</v>
      </c>
      <c r="C23" s="91" t="s">
        <v>128</v>
      </c>
      <c r="D23" s="9" t="s">
        <v>138</v>
      </c>
      <c r="E23" s="10" t="s">
        <v>142</v>
      </c>
      <c r="F23" s="17">
        <v>7</v>
      </c>
      <c r="G23" s="17" t="s">
        <v>38</v>
      </c>
      <c r="H23" s="57">
        <v>29</v>
      </c>
      <c r="I23" s="39">
        <f t="shared" si="0"/>
        <v>32.222222222222221</v>
      </c>
      <c r="J23" s="22" t="s">
        <v>255</v>
      </c>
    </row>
    <row r="24" spans="1:10" ht="15.75">
      <c r="A24" s="40">
        <v>19</v>
      </c>
      <c r="B24" s="74" t="s">
        <v>218</v>
      </c>
      <c r="C24" s="75" t="s">
        <v>234</v>
      </c>
      <c r="D24" s="75" t="s">
        <v>235</v>
      </c>
      <c r="E24" s="75" t="s">
        <v>236</v>
      </c>
      <c r="F24" s="33">
        <v>7</v>
      </c>
      <c r="G24" s="33" t="s">
        <v>27</v>
      </c>
      <c r="H24" s="59">
        <v>29</v>
      </c>
      <c r="I24" s="39">
        <f t="shared" si="0"/>
        <v>32.222222222222221</v>
      </c>
      <c r="J24" s="22" t="s">
        <v>255</v>
      </c>
    </row>
    <row r="25" spans="1:10" ht="15.75">
      <c r="A25" s="40">
        <v>20</v>
      </c>
      <c r="B25" s="10" t="s">
        <v>113</v>
      </c>
      <c r="C25" s="91" t="s">
        <v>129</v>
      </c>
      <c r="D25" s="9" t="s">
        <v>139</v>
      </c>
      <c r="E25" s="10" t="s">
        <v>143</v>
      </c>
      <c r="F25" s="17">
        <v>7</v>
      </c>
      <c r="G25" s="17" t="s">
        <v>27</v>
      </c>
      <c r="H25" s="57">
        <v>28</v>
      </c>
      <c r="I25" s="39">
        <f t="shared" si="0"/>
        <v>31.111111111111111</v>
      </c>
      <c r="J25" s="22" t="s">
        <v>255</v>
      </c>
    </row>
    <row r="26" spans="1:10" ht="15.75">
      <c r="A26" s="40">
        <v>21</v>
      </c>
      <c r="B26" s="10" t="s">
        <v>113</v>
      </c>
      <c r="C26" s="91" t="s">
        <v>130</v>
      </c>
      <c r="D26" s="9" t="s">
        <v>91</v>
      </c>
      <c r="E26" s="10" t="s">
        <v>99</v>
      </c>
      <c r="F26" s="17">
        <v>7</v>
      </c>
      <c r="G26" s="17" t="s">
        <v>38</v>
      </c>
      <c r="H26" s="57">
        <v>27</v>
      </c>
      <c r="I26" s="39">
        <f t="shared" si="0"/>
        <v>30</v>
      </c>
      <c r="J26" s="22" t="s">
        <v>255</v>
      </c>
    </row>
    <row r="27" spans="1:10" ht="15.75">
      <c r="A27" s="40">
        <v>22</v>
      </c>
      <c r="B27" s="10" t="s">
        <v>113</v>
      </c>
      <c r="C27" s="91" t="s">
        <v>131</v>
      </c>
      <c r="D27" s="9" t="s">
        <v>140</v>
      </c>
      <c r="E27" s="10" t="s">
        <v>144</v>
      </c>
      <c r="F27" s="17">
        <v>7</v>
      </c>
      <c r="G27" s="17" t="s">
        <v>38</v>
      </c>
      <c r="H27" s="57">
        <v>21</v>
      </c>
      <c r="I27" s="39">
        <f t="shared" si="0"/>
        <v>23.333333333333332</v>
      </c>
      <c r="J27" s="22" t="s">
        <v>255</v>
      </c>
    </row>
    <row r="28" spans="1:10" ht="15.75">
      <c r="A28" s="40">
        <v>23</v>
      </c>
      <c r="B28" s="10" t="s">
        <v>113</v>
      </c>
      <c r="C28" s="91" t="s">
        <v>132</v>
      </c>
      <c r="D28" s="9" t="s">
        <v>141</v>
      </c>
      <c r="E28" s="10" t="s">
        <v>145</v>
      </c>
      <c r="F28" s="17">
        <v>7</v>
      </c>
      <c r="G28" s="17" t="s">
        <v>38</v>
      </c>
      <c r="H28" s="57">
        <v>21</v>
      </c>
      <c r="I28" s="39">
        <f t="shared" si="0"/>
        <v>23.333333333333332</v>
      </c>
      <c r="J28" s="22" t="s">
        <v>255</v>
      </c>
    </row>
    <row r="29" spans="1:10" ht="15.75">
      <c r="A29" s="40">
        <v>24</v>
      </c>
      <c r="B29" s="74" t="s">
        <v>218</v>
      </c>
      <c r="C29" s="75" t="s">
        <v>237</v>
      </c>
      <c r="D29" s="75" t="s">
        <v>238</v>
      </c>
      <c r="E29" s="75" t="s">
        <v>239</v>
      </c>
      <c r="F29" s="33">
        <v>7</v>
      </c>
      <c r="G29" s="33" t="s">
        <v>38</v>
      </c>
      <c r="H29" s="59">
        <v>18</v>
      </c>
      <c r="I29" s="39">
        <f t="shared" si="0"/>
        <v>20</v>
      </c>
      <c r="J29" s="22" t="s">
        <v>255</v>
      </c>
    </row>
    <row r="30" spans="1:10" ht="15.75">
      <c r="A30" s="40">
        <v>25</v>
      </c>
      <c r="B30" s="74" t="s">
        <v>218</v>
      </c>
      <c r="C30" s="75" t="s">
        <v>240</v>
      </c>
      <c r="D30" s="75" t="s">
        <v>241</v>
      </c>
      <c r="E30" s="75" t="s">
        <v>28</v>
      </c>
      <c r="F30" s="33">
        <v>7</v>
      </c>
      <c r="G30" s="33" t="s">
        <v>27</v>
      </c>
      <c r="H30" s="59">
        <v>14</v>
      </c>
      <c r="I30" s="39">
        <f t="shared" si="0"/>
        <v>15.555555555555555</v>
      </c>
      <c r="J30" s="22" t="s">
        <v>255</v>
      </c>
    </row>
    <row r="31" spans="1:10" ht="15.75">
      <c r="A31" s="40">
        <v>26</v>
      </c>
      <c r="B31" s="10" t="s">
        <v>113</v>
      </c>
      <c r="C31" s="91" t="s">
        <v>133</v>
      </c>
      <c r="D31" s="9" t="s">
        <v>137</v>
      </c>
      <c r="E31" s="10" t="s">
        <v>146</v>
      </c>
      <c r="F31" s="17">
        <v>7</v>
      </c>
      <c r="G31" s="17" t="s">
        <v>27</v>
      </c>
      <c r="H31" s="57">
        <v>9</v>
      </c>
      <c r="I31" s="39">
        <f t="shared" si="0"/>
        <v>10</v>
      </c>
      <c r="J31" s="22" t="s">
        <v>255</v>
      </c>
    </row>
  </sheetData>
  <autoFilter ref="A5:J31">
    <sortState ref="A7:J199">
      <sortCondition descending="1" ref="H6:H199"/>
    </sortState>
  </autoFilter>
  <mergeCells count="4">
    <mergeCell ref="A4:C4"/>
    <mergeCell ref="D4:E4"/>
    <mergeCell ref="H2:J2"/>
    <mergeCell ref="A3:J3"/>
  </mergeCells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5" sqref="A5"/>
    </sheetView>
  </sheetViews>
  <sheetFormatPr defaultRowHeight="15"/>
  <cols>
    <col min="1" max="1" width="5.7109375" customWidth="1"/>
    <col min="2" max="2" width="36.42578125" customWidth="1"/>
    <col min="3" max="3" width="14.7109375" customWidth="1"/>
    <col min="4" max="4" width="16" customWidth="1"/>
    <col min="5" max="5" width="18.5703125" customWidth="1"/>
    <col min="6" max="6" width="6.5703125" customWidth="1"/>
    <col min="7" max="7" width="9.7109375" customWidth="1"/>
    <col min="8" max="8" width="10.85546875" customWidth="1"/>
    <col min="9" max="9" width="9.42578125" customWidth="1"/>
    <col min="10" max="10" width="13.7109375" customWidth="1"/>
  </cols>
  <sheetData>
    <row r="1" spans="1:10" ht="15.75">
      <c r="A1" s="14"/>
      <c r="B1" s="15"/>
      <c r="C1" s="15"/>
      <c r="D1" s="15"/>
      <c r="E1" s="15"/>
      <c r="F1" s="15"/>
      <c r="G1" s="71" t="s">
        <v>0</v>
      </c>
      <c r="H1" s="16" t="s">
        <v>251</v>
      </c>
      <c r="I1" s="6"/>
      <c r="J1" s="16"/>
    </row>
    <row r="2" spans="1:10" ht="15.75">
      <c r="A2" s="14"/>
      <c r="B2" s="15"/>
      <c r="C2" s="15"/>
      <c r="D2" s="15"/>
      <c r="E2" s="15"/>
      <c r="F2" s="15"/>
      <c r="G2" s="71" t="s">
        <v>1</v>
      </c>
      <c r="H2" s="69">
        <v>45950</v>
      </c>
      <c r="I2" s="70"/>
      <c r="J2" s="70"/>
    </row>
    <row r="3" spans="1:10" ht="15.75">
      <c r="A3" s="76" t="s">
        <v>15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.75">
      <c r="A4" s="77" t="s">
        <v>2</v>
      </c>
      <c r="B4" s="77"/>
      <c r="C4" s="77"/>
      <c r="D4" s="77">
        <v>90</v>
      </c>
      <c r="E4" s="77"/>
      <c r="F4" s="14"/>
      <c r="G4" s="14"/>
      <c r="H4" s="14"/>
      <c r="I4" s="14"/>
      <c r="J4" s="14"/>
    </row>
    <row r="5" spans="1:10" ht="38.25" customHeight="1">
      <c r="A5" s="97" t="s">
        <v>3</v>
      </c>
      <c r="B5" s="97" t="s">
        <v>4</v>
      </c>
      <c r="C5" s="98" t="s">
        <v>5</v>
      </c>
      <c r="D5" s="98" t="s">
        <v>6</v>
      </c>
      <c r="E5" s="98" t="s">
        <v>7</v>
      </c>
      <c r="F5" s="98" t="s">
        <v>8</v>
      </c>
      <c r="G5" s="98" t="s">
        <v>9</v>
      </c>
      <c r="H5" s="98" t="s">
        <v>10</v>
      </c>
      <c r="I5" s="80" t="s">
        <v>11</v>
      </c>
      <c r="J5" s="79" t="s">
        <v>12</v>
      </c>
    </row>
    <row r="6" spans="1:10" s="45" customFormat="1" ht="15.75">
      <c r="A6" s="42">
        <v>1</v>
      </c>
      <c r="B6" s="89" t="s">
        <v>253</v>
      </c>
      <c r="C6" s="90" t="s">
        <v>78</v>
      </c>
      <c r="D6" s="90" t="s">
        <v>80</v>
      </c>
      <c r="E6" s="90" t="s">
        <v>82</v>
      </c>
      <c r="F6" s="46">
        <v>8</v>
      </c>
      <c r="G6" s="46" t="s">
        <v>27</v>
      </c>
      <c r="H6" s="60">
        <v>67</v>
      </c>
      <c r="I6" s="43">
        <f t="shared" ref="I6:I15" si="0">(100*H6)/90</f>
        <v>74.444444444444443</v>
      </c>
      <c r="J6" s="5" t="s">
        <v>192</v>
      </c>
    </row>
    <row r="7" spans="1:10" s="45" customFormat="1" ht="15.75">
      <c r="A7" s="42">
        <v>2</v>
      </c>
      <c r="B7" s="12" t="s">
        <v>18</v>
      </c>
      <c r="C7" s="99" t="s">
        <v>30</v>
      </c>
      <c r="D7" s="99" t="s">
        <v>31</v>
      </c>
      <c r="E7" s="99" t="s">
        <v>32</v>
      </c>
      <c r="F7" s="48" t="s">
        <v>33</v>
      </c>
      <c r="G7" s="42" t="s">
        <v>27</v>
      </c>
      <c r="H7" s="61">
        <v>59</v>
      </c>
      <c r="I7" s="43">
        <f t="shared" si="0"/>
        <v>65.555555555555557</v>
      </c>
      <c r="J7" s="49" t="s">
        <v>193</v>
      </c>
    </row>
    <row r="8" spans="1:10" s="45" customFormat="1" ht="15.75">
      <c r="A8" s="42">
        <v>3</v>
      </c>
      <c r="B8" s="12" t="s">
        <v>113</v>
      </c>
      <c r="C8" s="87" t="s">
        <v>117</v>
      </c>
      <c r="D8" s="88" t="s">
        <v>120</v>
      </c>
      <c r="E8" s="12" t="s">
        <v>99</v>
      </c>
      <c r="F8" s="42">
        <v>8</v>
      </c>
      <c r="G8" s="42" t="s">
        <v>38</v>
      </c>
      <c r="H8" s="62">
        <v>56</v>
      </c>
      <c r="I8" s="43">
        <f t="shared" si="0"/>
        <v>62.222222222222221</v>
      </c>
      <c r="J8" s="5" t="s">
        <v>193</v>
      </c>
    </row>
    <row r="9" spans="1:10" s="45" customFormat="1" ht="15.75">
      <c r="A9" s="42">
        <v>4</v>
      </c>
      <c r="B9" s="89" t="s">
        <v>253</v>
      </c>
      <c r="C9" s="90" t="s">
        <v>79</v>
      </c>
      <c r="D9" s="90" t="s">
        <v>81</v>
      </c>
      <c r="E9" s="90" t="s">
        <v>75</v>
      </c>
      <c r="F9" s="42">
        <v>8</v>
      </c>
      <c r="G9" s="42" t="s">
        <v>38</v>
      </c>
      <c r="H9" s="60">
        <v>51</v>
      </c>
      <c r="I9" s="43">
        <f t="shared" si="0"/>
        <v>56.666666666666664</v>
      </c>
      <c r="J9" s="5" t="s">
        <v>194</v>
      </c>
    </row>
    <row r="10" spans="1:10" ht="15.75">
      <c r="A10" s="17">
        <v>5</v>
      </c>
      <c r="B10" s="10" t="s">
        <v>113</v>
      </c>
      <c r="C10" s="91" t="s">
        <v>118</v>
      </c>
      <c r="D10" s="9" t="s">
        <v>121</v>
      </c>
      <c r="E10" s="10" t="s">
        <v>123</v>
      </c>
      <c r="F10" s="17">
        <v>8</v>
      </c>
      <c r="G10" s="17" t="s">
        <v>27</v>
      </c>
      <c r="H10" s="63">
        <v>47</v>
      </c>
      <c r="I10" s="39">
        <f t="shared" si="0"/>
        <v>52.222222222222221</v>
      </c>
      <c r="J10" s="3" t="s">
        <v>255</v>
      </c>
    </row>
    <row r="11" spans="1:10" ht="15.75">
      <c r="A11" s="17">
        <v>6</v>
      </c>
      <c r="B11" s="10" t="s">
        <v>18</v>
      </c>
      <c r="C11" s="11" t="s">
        <v>34</v>
      </c>
      <c r="D11" s="11" t="s">
        <v>35</v>
      </c>
      <c r="E11" s="11" t="s">
        <v>36</v>
      </c>
      <c r="F11" s="32" t="s">
        <v>37</v>
      </c>
      <c r="G11" s="17" t="s">
        <v>38</v>
      </c>
      <c r="H11" s="64">
        <v>44</v>
      </c>
      <c r="I11" s="39">
        <f t="shared" si="0"/>
        <v>48.888888888888886</v>
      </c>
      <c r="J11" s="23" t="s">
        <v>255</v>
      </c>
    </row>
    <row r="12" spans="1:10" ht="15.75">
      <c r="A12" s="17">
        <v>7</v>
      </c>
      <c r="B12" s="74" t="s">
        <v>218</v>
      </c>
      <c r="C12" s="100" t="s">
        <v>242</v>
      </c>
      <c r="D12" s="100" t="s">
        <v>243</v>
      </c>
      <c r="E12" s="100" t="s">
        <v>244</v>
      </c>
      <c r="F12" s="34">
        <v>8</v>
      </c>
      <c r="G12" s="33" t="s">
        <v>27</v>
      </c>
      <c r="H12" s="63">
        <v>36</v>
      </c>
      <c r="I12" s="39">
        <f t="shared" si="0"/>
        <v>40</v>
      </c>
      <c r="J12" s="23" t="s">
        <v>255</v>
      </c>
    </row>
    <row r="13" spans="1:10" ht="15.75">
      <c r="A13" s="17">
        <v>8</v>
      </c>
      <c r="B13" s="74" t="s">
        <v>218</v>
      </c>
      <c r="C13" s="100" t="s">
        <v>245</v>
      </c>
      <c r="D13" s="100" t="s">
        <v>246</v>
      </c>
      <c r="E13" s="100" t="s">
        <v>29</v>
      </c>
      <c r="F13" s="34">
        <v>8</v>
      </c>
      <c r="G13" s="33" t="s">
        <v>27</v>
      </c>
      <c r="H13" s="63">
        <v>25</v>
      </c>
      <c r="I13" s="39">
        <f t="shared" si="0"/>
        <v>27.777777777777779</v>
      </c>
      <c r="J13" s="23" t="s">
        <v>255</v>
      </c>
    </row>
    <row r="14" spans="1:10" ht="15.75">
      <c r="A14" s="17">
        <v>9</v>
      </c>
      <c r="B14" s="10" t="s">
        <v>195</v>
      </c>
      <c r="C14" s="9" t="s">
        <v>216</v>
      </c>
      <c r="D14" s="10" t="s">
        <v>217</v>
      </c>
      <c r="E14" s="10" t="s">
        <v>97</v>
      </c>
      <c r="F14" s="20" t="s">
        <v>33</v>
      </c>
      <c r="G14" s="17" t="s">
        <v>38</v>
      </c>
      <c r="H14" s="63">
        <v>7</v>
      </c>
      <c r="I14" s="39">
        <f t="shared" si="0"/>
        <v>7.7777777777777777</v>
      </c>
      <c r="J14" s="23" t="s">
        <v>255</v>
      </c>
    </row>
    <row r="15" spans="1:10" ht="15.75">
      <c r="A15" s="17">
        <v>10</v>
      </c>
      <c r="B15" s="10" t="s">
        <v>113</v>
      </c>
      <c r="C15" s="91" t="s">
        <v>119</v>
      </c>
      <c r="D15" s="9" t="s">
        <v>122</v>
      </c>
      <c r="E15" s="10" t="s">
        <v>99</v>
      </c>
      <c r="F15" s="17">
        <v>8</v>
      </c>
      <c r="G15" s="17" t="s">
        <v>38</v>
      </c>
      <c r="H15" s="63">
        <v>2</v>
      </c>
      <c r="I15" s="39">
        <f t="shared" si="0"/>
        <v>2.2222222222222223</v>
      </c>
      <c r="J15" s="23" t="s">
        <v>255</v>
      </c>
    </row>
  </sheetData>
  <autoFilter ref="A5:J15">
    <sortState ref="A7:K173">
      <sortCondition descending="1" ref="I6:I173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A5" sqref="A5"/>
    </sheetView>
  </sheetViews>
  <sheetFormatPr defaultRowHeight="15"/>
  <cols>
    <col min="1" max="1" width="5.5703125" customWidth="1"/>
    <col min="2" max="2" width="30.42578125" customWidth="1"/>
    <col min="3" max="3" width="15.5703125" customWidth="1"/>
    <col min="4" max="4" width="12.7109375" customWidth="1"/>
    <col min="5" max="5" width="18.5703125" customWidth="1"/>
    <col min="7" max="7" width="10" customWidth="1"/>
    <col min="8" max="8" width="12.28515625" customWidth="1"/>
    <col min="9" max="10" width="14.28515625" customWidth="1"/>
  </cols>
  <sheetData>
    <row r="1" spans="1:10" ht="15.75">
      <c r="A1" s="1"/>
      <c r="B1" s="2"/>
      <c r="C1" s="2"/>
      <c r="D1" s="2"/>
      <c r="E1" s="2"/>
      <c r="F1" s="2"/>
      <c r="G1" s="71" t="s">
        <v>0</v>
      </c>
      <c r="H1" s="16" t="s">
        <v>16</v>
      </c>
      <c r="I1" s="6"/>
      <c r="J1" s="16"/>
    </row>
    <row r="2" spans="1:10" ht="15.75">
      <c r="A2" s="1"/>
      <c r="B2" s="2"/>
      <c r="C2" s="2"/>
      <c r="D2" s="2"/>
      <c r="E2" s="2"/>
      <c r="F2" s="2"/>
      <c r="G2" s="71" t="s">
        <v>1</v>
      </c>
      <c r="H2" s="69">
        <v>45950</v>
      </c>
      <c r="I2" s="70"/>
      <c r="J2" s="70"/>
    </row>
    <row r="3" spans="1:10" ht="15.75">
      <c r="A3" s="76" t="s">
        <v>15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.75">
      <c r="A4" s="77" t="s">
        <v>13</v>
      </c>
      <c r="B4" s="77"/>
      <c r="C4" s="77"/>
      <c r="D4" s="77">
        <v>25</v>
      </c>
      <c r="E4" s="77"/>
      <c r="F4" s="1"/>
      <c r="G4" s="1"/>
      <c r="H4" s="1"/>
      <c r="I4" s="1"/>
      <c r="J4" s="1"/>
    </row>
    <row r="5" spans="1:10" ht="39.75" customHeight="1">
      <c r="A5" s="78" t="s">
        <v>3</v>
      </c>
      <c r="B5" s="78" t="s">
        <v>17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s="45" customFormat="1" ht="15.75">
      <c r="A6" s="42">
        <v>1</v>
      </c>
      <c r="B6" s="101" t="s">
        <v>218</v>
      </c>
      <c r="C6" s="102" t="s">
        <v>247</v>
      </c>
      <c r="D6" s="102" t="s">
        <v>248</v>
      </c>
      <c r="E6" s="102" t="s">
        <v>143</v>
      </c>
      <c r="F6" s="50">
        <v>9</v>
      </c>
      <c r="G6" s="51" t="s">
        <v>27</v>
      </c>
      <c r="H6" s="43">
        <v>24</v>
      </c>
      <c r="I6" s="43">
        <f t="shared" ref="I6:I25" si="0">(100*H6)/25</f>
        <v>96</v>
      </c>
      <c r="J6" s="4" t="s">
        <v>192</v>
      </c>
    </row>
    <row r="7" spans="1:10" s="45" customFormat="1" ht="15.75">
      <c r="A7" s="42">
        <v>2</v>
      </c>
      <c r="B7" s="101" t="s">
        <v>218</v>
      </c>
      <c r="C7" s="102" t="s">
        <v>249</v>
      </c>
      <c r="D7" s="102" t="s">
        <v>250</v>
      </c>
      <c r="E7" s="102" t="s">
        <v>182</v>
      </c>
      <c r="F7" s="50">
        <v>9</v>
      </c>
      <c r="G7" s="51" t="s">
        <v>27</v>
      </c>
      <c r="H7" s="43">
        <v>19</v>
      </c>
      <c r="I7" s="43">
        <f t="shared" si="0"/>
        <v>76</v>
      </c>
      <c r="J7" s="4" t="s">
        <v>192</v>
      </c>
    </row>
    <row r="8" spans="1:10" ht="15.75">
      <c r="A8" s="17">
        <v>3</v>
      </c>
      <c r="B8" s="103" t="s">
        <v>39</v>
      </c>
      <c r="C8" s="104" t="s">
        <v>52</v>
      </c>
      <c r="D8" s="104" t="s">
        <v>56</v>
      </c>
      <c r="E8" s="8" t="s">
        <v>60</v>
      </c>
      <c r="F8" s="35">
        <v>9</v>
      </c>
      <c r="G8" s="17" t="s">
        <v>27</v>
      </c>
      <c r="H8" s="39">
        <v>11</v>
      </c>
      <c r="I8" s="39">
        <f t="shared" si="0"/>
        <v>44</v>
      </c>
      <c r="J8" s="21" t="s">
        <v>255</v>
      </c>
    </row>
    <row r="9" spans="1:10" ht="15.75">
      <c r="A9" s="17">
        <v>4</v>
      </c>
      <c r="B9" s="103" t="s">
        <v>39</v>
      </c>
      <c r="C9" s="104" t="s">
        <v>53</v>
      </c>
      <c r="D9" s="104" t="s">
        <v>57</v>
      </c>
      <c r="E9" s="8" t="s">
        <v>61</v>
      </c>
      <c r="F9" s="35">
        <v>9</v>
      </c>
      <c r="G9" s="17" t="s">
        <v>27</v>
      </c>
      <c r="H9" s="39">
        <v>9</v>
      </c>
      <c r="I9" s="39">
        <f t="shared" si="0"/>
        <v>36</v>
      </c>
      <c r="J9" s="21" t="s">
        <v>255</v>
      </c>
    </row>
    <row r="10" spans="1:10" ht="15.75">
      <c r="A10" s="17">
        <v>5</v>
      </c>
      <c r="B10" s="103" t="s">
        <v>39</v>
      </c>
      <c r="C10" s="104" t="s">
        <v>54</v>
      </c>
      <c r="D10" s="104" t="s">
        <v>58</v>
      </c>
      <c r="E10" s="8" t="s">
        <v>62</v>
      </c>
      <c r="F10" s="35">
        <v>9</v>
      </c>
      <c r="G10" s="17" t="s">
        <v>27</v>
      </c>
      <c r="H10" s="39">
        <v>9</v>
      </c>
      <c r="I10" s="39">
        <f t="shared" si="0"/>
        <v>36</v>
      </c>
      <c r="J10" s="21" t="s">
        <v>255</v>
      </c>
    </row>
    <row r="11" spans="1:10" ht="15.75">
      <c r="A11" s="17">
        <v>6</v>
      </c>
      <c r="B11" s="105" t="s">
        <v>113</v>
      </c>
      <c r="C11" s="106" t="s">
        <v>114</v>
      </c>
      <c r="D11" s="8" t="s">
        <v>115</v>
      </c>
      <c r="E11" s="103" t="s">
        <v>116</v>
      </c>
      <c r="F11" s="36">
        <v>9</v>
      </c>
      <c r="G11" s="36" t="s">
        <v>27</v>
      </c>
      <c r="H11" s="65">
        <v>8</v>
      </c>
      <c r="I11" s="39">
        <f t="shared" si="0"/>
        <v>32</v>
      </c>
      <c r="J11" s="21" t="s">
        <v>255</v>
      </c>
    </row>
    <row r="12" spans="1:10" ht="15.75">
      <c r="A12" s="17">
        <v>7</v>
      </c>
      <c r="B12" s="103" t="s">
        <v>165</v>
      </c>
      <c r="C12" s="8" t="s">
        <v>174</v>
      </c>
      <c r="D12" s="8" t="s">
        <v>46</v>
      </c>
      <c r="E12" s="8" t="s">
        <v>61</v>
      </c>
      <c r="F12" s="20">
        <v>9</v>
      </c>
      <c r="G12" s="17" t="s">
        <v>27</v>
      </c>
      <c r="H12" s="39">
        <v>8</v>
      </c>
      <c r="I12" s="39">
        <f t="shared" si="0"/>
        <v>32</v>
      </c>
      <c r="J12" s="21" t="s">
        <v>255</v>
      </c>
    </row>
    <row r="13" spans="1:10" ht="15.75">
      <c r="A13" s="17">
        <v>8</v>
      </c>
      <c r="B13" s="103" t="s">
        <v>165</v>
      </c>
      <c r="C13" s="8" t="s">
        <v>175</v>
      </c>
      <c r="D13" s="8" t="s">
        <v>176</v>
      </c>
      <c r="E13" s="8" t="s">
        <v>177</v>
      </c>
      <c r="F13" s="20">
        <v>9</v>
      </c>
      <c r="G13" s="17" t="s">
        <v>27</v>
      </c>
      <c r="H13" s="66">
        <v>7</v>
      </c>
      <c r="I13" s="39">
        <f t="shared" si="0"/>
        <v>28</v>
      </c>
      <c r="J13" s="21" t="s">
        <v>255</v>
      </c>
    </row>
    <row r="14" spans="1:10" ht="15.75">
      <c r="A14" s="17">
        <v>9</v>
      </c>
      <c r="B14" s="103" t="s">
        <v>165</v>
      </c>
      <c r="C14" s="8" t="s">
        <v>178</v>
      </c>
      <c r="D14" s="8" t="s">
        <v>179</v>
      </c>
      <c r="E14" s="8" t="s">
        <v>180</v>
      </c>
      <c r="F14" s="20">
        <v>9</v>
      </c>
      <c r="G14" s="17" t="s">
        <v>27</v>
      </c>
      <c r="H14" s="39">
        <v>7</v>
      </c>
      <c r="I14" s="39">
        <f t="shared" si="0"/>
        <v>28</v>
      </c>
      <c r="J14" s="21" t="s">
        <v>255</v>
      </c>
    </row>
    <row r="15" spans="1:10" ht="15.75">
      <c r="A15" s="17">
        <v>10</v>
      </c>
      <c r="B15" s="103" t="s">
        <v>165</v>
      </c>
      <c r="C15" s="8" t="s">
        <v>257</v>
      </c>
      <c r="D15" s="8" t="s">
        <v>181</v>
      </c>
      <c r="E15" s="8" t="s">
        <v>182</v>
      </c>
      <c r="F15" s="20">
        <v>9</v>
      </c>
      <c r="G15" s="17" t="s">
        <v>27</v>
      </c>
      <c r="H15" s="39">
        <v>7</v>
      </c>
      <c r="I15" s="39">
        <f t="shared" si="0"/>
        <v>28</v>
      </c>
      <c r="J15" s="21" t="s">
        <v>255</v>
      </c>
    </row>
    <row r="16" spans="1:10" ht="15.75">
      <c r="A16" s="17">
        <v>11</v>
      </c>
      <c r="B16" s="103" t="s">
        <v>165</v>
      </c>
      <c r="C16" s="8" t="s">
        <v>183</v>
      </c>
      <c r="D16" s="8" t="s">
        <v>184</v>
      </c>
      <c r="E16" s="8" t="s">
        <v>75</v>
      </c>
      <c r="F16" s="20">
        <v>9</v>
      </c>
      <c r="G16" s="17" t="s">
        <v>38</v>
      </c>
      <c r="H16" s="39">
        <v>6</v>
      </c>
      <c r="I16" s="39">
        <f t="shared" si="0"/>
        <v>24</v>
      </c>
      <c r="J16" s="21" t="s">
        <v>255</v>
      </c>
    </row>
    <row r="17" spans="1:10" ht="15.75">
      <c r="A17" s="17">
        <v>12</v>
      </c>
      <c r="B17" s="103" t="s">
        <v>165</v>
      </c>
      <c r="C17" s="8" t="s">
        <v>185</v>
      </c>
      <c r="D17" s="8" t="s">
        <v>46</v>
      </c>
      <c r="E17" s="8" t="s">
        <v>186</v>
      </c>
      <c r="F17" s="20">
        <v>9</v>
      </c>
      <c r="G17" s="17" t="s">
        <v>27</v>
      </c>
      <c r="H17" s="39">
        <v>6</v>
      </c>
      <c r="I17" s="39">
        <f t="shared" si="0"/>
        <v>24</v>
      </c>
      <c r="J17" s="21" t="s">
        <v>255</v>
      </c>
    </row>
    <row r="18" spans="1:10" ht="15.75">
      <c r="A18" s="17">
        <v>13</v>
      </c>
      <c r="B18" s="103" t="s">
        <v>39</v>
      </c>
      <c r="C18" s="104" t="s">
        <v>55</v>
      </c>
      <c r="D18" s="104" t="s">
        <v>59</v>
      </c>
      <c r="E18" s="8" t="s">
        <v>63</v>
      </c>
      <c r="F18" s="35">
        <v>9</v>
      </c>
      <c r="G18" s="17" t="s">
        <v>38</v>
      </c>
      <c r="H18" s="39">
        <v>3</v>
      </c>
      <c r="I18" s="39">
        <f t="shared" si="0"/>
        <v>12</v>
      </c>
      <c r="J18" s="21" t="s">
        <v>255</v>
      </c>
    </row>
    <row r="19" spans="1:10" ht="15.75">
      <c r="A19" s="17">
        <v>14</v>
      </c>
      <c r="B19" s="103" t="s">
        <v>156</v>
      </c>
      <c r="C19" s="8" t="s">
        <v>157</v>
      </c>
      <c r="D19" s="8" t="s">
        <v>70</v>
      </c>
      <c r="E19" s="8" t="s">
        <v>158</v>
      </c>
      <c r="F19" s="20" t="s">
        <v>159</v>
      </c>
      <c r="G19" s="17" t="s">
        <v>27</v>
      </c>
      <c r="H19" s="39">
        <v>3</v>
      </c>
      <c r="I19" s="39">
        <f t="shared" si="0"/>
        <v>12</v>
      </c>
      <c r="J19" s="21" t="s">
        <v>255</v>
      </c>
    </row>
    <row r="20" spans="1:10" ht="15.75">
      <c r="A20" s="17">
        <v>15</v>
      </c>
      <c r="B20" s="103" t="s">
        <v>195</v>
      </c>
      <c r="C20" s="8" t="s">
        <v>202</v>
      </c>
      <c r="D20" s="103" t="s">
        <v>203</v>
      </c>
      <c r="E20" s="103" t="s">
        <v>29</v>
      </c>
      <c r="F20" s="20" t="s">
        <v>204</v>
      </c>
      <c r="G20" s="17" t="s">
        <v>27</v>
      </c>
      <c r="H20" s="39">
        <v>3</v>
      </c>
      <c r="I20" s="39">
        <f t="shared" si="0"/>
        <v>12</v>
      </c>
      <c r="J20" s="21" t="s">
        <v>255</v>
      </c>
    </row>
    <row r="21" spans="1:10" ht="15.75">
      <c r="A21" s="17">
        <v>16</v>
      </c>
      <c r="B21" s="103" t="s">
        <v>195</v>
      </c>
      <c r="C21" s="8" t="s">
        <v>205</v>
      </c>
      <c r="D21" s="8" t="s">
        <v>206</v>
      </c>
      <c r="E21" s="8" t="s">
        <v>29</v>
      </c>
      <c r="F21" s="20" t="s">
        <v>204</v>
      </c>
      <c r="G21" s="17" t="s">
        <v>27</v>
      </c>
      <c r="H21" s="39">
        <v>3</v>
      </c>
      <c r="I21" s="39">
        <f t="shared" si="0"/>
        <v>12</v>
      </c>
      <c r="J21" s="21" t="s">
        <v>255</v>
      </c>
    </row>
    <row r="22" spans="1:10" ht="15.75">
      <c r="A22" s="17">
        <v>17</v>
      </c>
      <c r="B22" s="103" t="s">
        <v>195</v>
      </c>
      <c r="C22" s="8" t="s">
        <v>207</v>
      </c>
      <c r="D22" s="8" t="s">
        <v>208</v>
      </c>
      <c r="E22" s="8" t="s">
        <v>145</v>
      </c>
      <c r="F22" s="20" t="s">
        <v>209</v>
      </c>
      <c r="G22" s="17" t="s">
        <v>38</v>
      </c>
      <c r="H22" s="39">
        <v>2</v>
      </c>
      <c r="I22" s="39">
        <f t="shared" si="0"/>
        <v>8</v>
      </c>
      <c r="J22" s="21" t="s">
        <v>255</v>
      </c>
    </row>
    <row r="23" spans="1:10" ht="15.75">
      <c r="A23" s="17">
        <v>18</v>
      </c>
      <c r="B23" s="103" t="s">
        <v>195</v>
      </c>
      <c r="C23" s="8" t="s">
        <v>210</v>
      </c>
      <c r="D23" s="8" t="s">
        <v>211</v>
      </c>
      <c r="E23" s="8" t="s">
        <v>42</v>
      </c>
      <c r="F23" s="20" t="s">
        <v>209</v>
      </c>
      <c r="G23" s="17" t="s">
        <v>27</v>
      </c>
      <c r="H23" s="39">
        <v>2</v>
      </c>
      <c r="I23" s="39">
        <f t="shared" si="0"/>
        <v>8</v>
      </c>
      <c r="J23" s="21" t="s">
        <v>255</v>
      </c>
    </row>
    <row r="24" spans="1:10" ht="15.75">
      <c r="A24" s="17">
        <v>19</v>
      </c>
      <c r="B24" s="103" t="s">
        <v>195</v>
      </c>
      <c r="C24" s="8" t="s">
        <v>212</v>
      </c>
      <c r="D24" s="8" t="s">
        <v>59</v>
      </c>
      <c r="E24" s="8" t="s">
        <v>213</v>
      </c>
      <c r="F24" s="20" t="s">
        <v>209</v>
      </c>
      <c r="G24" s="17" t="s">
        <v>38</v>
      </c>
      <c r="H24" s="39">
        <v>1</v>
      </c>
      <c r="I24" s="39">
        <f t="shared" si="0"/>
        <v>4</v>
      </c>
      <c r="J24" s="21" t="s">
        <v>255</v>
      </c>
    </row>
    <row r="25" spans="1:10" ht="15.75">
      <c r="A25" s="17">
        <v>20</v>
      </c>
      <c r="B25" s="103" t="s">
        <v>195</v>
      </c>
      <c r="C25" s="8" t="s">
        <v>214</v>
      </c>
      <c r="D25" s="8" t="s">
        <v>215</v>
      </c>
      <c r="E25" s="8" t="s">
        <v>145</v>
      </c>
      <c r="F25" s="20" t="s">
        <v>209</v>
      </c>
      <c r="G25" s="17" t="s">
        <v>38</v>
      </c>
      <c r="H25" s="39">
        <v>1</v>
      </c>
      <c r="I25" s="39">
        <f t="shared" si="0"/>
        <v>4</v>
      </c>
      <c r="J25" s="21" t="s">
        <v>255</v>
      </c>
    </row>
  </sheetData>
  <autoFilter ref="A5:J25">
    <sortState ref="A7:K157">
      <sortCondition descending="1" ref="I6:I157"/>
    </sortState>
  </autoFilter>
  <mergeCells count="4">
    <mergeCell ref="H2:J2"/>
    <mergeCell ref="A4:C4"/>
    <mergeCell ref="D4:E4"/>
    <mergeCell ref="A3:J3"/>
  </mergeCells>
  <pageMargins left="0.39370078740157483" right="0" top="0" bottom="0" header="0.31496062992125984" footer="0.31496062992125984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A5" sqref="A5"/>
    </sheetView>
  </sheetViews>
  <sheetFormatPr defaultRowHeight="15"/>
  <cols>
    <col min="1" max="1" width="5.7109375" customWidth="1"/>
    <col min="2" max="2" width="31" customWidth="1"/>
    <col min="3" max="3" width="13.28515625" customWidth="1"/>
    <col min="4" max="4" width="12.85546875" customWidth="1"/>
    <col min="5" max="5" width="18.28515625" customWidth="1"/>
    <col min="6" max="6" width="7.7109375" customWidth="1"/>
    <col min="7" max="7" width="10" customWidth="1"/>
    <col min="8" max="8" width="10.5703125" customWidth="1"/>
    <col min="9" max="9" width="9.140625" customWidth="1"/>
    <col min="10" max="10" width="13.42578125" customWidth="1"/>
  </cols>
  <sheetData>
    <row r="1" spans="1:10" ht="15.75">
      <c r="A1" s="1"/>
      <c r="B1" s="2"/>
      <c r="C1" s="2"/>
      <c r="D1" s="2"/>
      <c r="E1" s="2"/>
      <c r="F1" s="2"/>
      <c r="G1" s="71" t="s">
        <v>0</v>
      </c>
      <c r="H1" s="16" t="s">
        <v>251</v>
      </c>
      <c r="I1" s="6"/>
      <c r="J1" s="16"/>
    </row>
    <row r="2" spans="1:10" ht="15.75">
      <c r="A2" s="1"/>
      <c r="B2" s="2"/>
      <c r="C2" s="2"/>
      <c r="D2" s="2"/>
      <c r="E2" s="2"/>
      <c r="F2" s="2"/>
      <c r="G2" s="71" t="s">
        <v>1</v>
      </c>
      <c r="H2" s="69">
        <v>45950</v>
      </c>
      <c r="I2" s="70"/>
      <c r="J2" s="70"/>
    </row>
    <row r="3" spans="1:10" ht="15.75">
      <c r="A3" s="76" t="s">
        <v>15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.75">
      <c r="A4" s="77" t="s">
        <v>13</v>
      </c>
      <c r="B4" s="77"/>
      <c r="C4" s="77"/>
      <c r="D4" s="77">
        <v>25</v>
      </c>
      <c r="E4" s="77"/>
      <c r="F4" s="1"/>
      <c r="G4" s="1"/>
      <c r="H4" s="1"/>
      <c r="I4" s="1"/>
      <c r="J4" s="1"/>
    </row>
    <row r="5" spans="1:10" ht="37.5" customHeight="1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ht="15.75">
      <c r="A6" s="18">
        <v>1</v>
      </c>
      <c r="B6" s="10" t="s">
        <v>39</v>
      </c>
      <c r="C6" s="107" t="s">
        <v>43</v>
      </c>
      <c r="D6" s="107" t="s">
        <v>46</v>
      </c>
      <c r="E6" s="9" t="s">
        <v>49</v>
      </c>
      <c r="F6" s="20">
        <v>10</v>
      </c>
      <c r="G6" s="17" t="s">
        <v>27</v>
      </c>
      <c r="H6" s="17">
        <v>6</v>
      </c>
      <c r="I6" s="39">
        <f>(100*H6)/25</f>
        <v>24</v>
      </c>
      <c r="J6" s="52" t="s">
        <v>255</v>
      </c>
    </row>
    <row r="7" spans="1:10" ht="15.75">
      <c r="A7" s="18">
        <v>2</v>
      </c>
      <c r="B7" s="10" t="s">
        <v>39</v>
      </c>
      <c r="C7" s="107" t="s">
        <v>44</v>
      </c>
      <c r="D7" s="107" t="s">
        <v>47</v>
      </c>
      <c r="E7" s="9" t="s">
        <v>50</v>
      </c>
      <c r="F7" s="20">
        <v>10</v>
      </c>
      <c r="G7" s="17" t="s">
        <v>27</v>
      </c>
      <c r="H7" s="17">
        <v>5</v>
      </c>
      <c r="I7" s="39">
        <f>(100*H7)/25</f>
        <v>20</v>
      </c>
      <c r="J7" s="52" t="s">
        <v>255</v>
      </c>
    </row>
    <row r="8" spans="1:10" ht="15.75">
      <c r="A8" s="18">
        <v>4</v>
      </c>
      <c r="B8" s="10" t="s">
        <v>160</v>
      </c>
      <c r="C8" s="9" t="s">
        <v>161</v>
      </c>
      <c r="D8" s="9" t="s">
        <v>162</v>
      </c>
      <c r="E8" s="9" t="s">
        <v>163</v>
      </c>
      <c r="F8" s="20" t="s">
        <v>164</v>
      </c>
      <c r="G8" s="17" t="s">
        <v>27</v>
      </c>
      <c r="H8" s="17">
        <v>4</v>
      </c>
      <c r="I8" s="39">
        <f>(100*H8)/25</f>
        <v>16</v>
      </c>
      <c r="J8" s="52" t="s">
        <v>255</v>
      </c>
    </row>
    <row r="9" spans="1:10" ht="15.75">
      <c r="A9" s="18">
        <v>3</v>
      </c>
      <c r="B9" s="10" t="s">
        <v>39</v>
      </c>
      <c r="C9" s="107" t="s">
        <v>45</v>
      </c>
      <c r="D9" s="107" t="s">
        <v>48</v>
      </c>
      <c r="E9" s="9" t="s">
        <v>51</v>
      </c>
      <c r="F9" s="20">
        <v>10</v>
      </c>
      <c r="G9" s="17" t="s">
        <v>27</v>
      </c>
      <c r="H9" s="17">
        <v>3</v>
      </c>
      <c r="I9" s="39">
        <f>(100*H9)/25</f>
        <v>12</v>
      </c>
      <c r="J9" s="52" t="s">
        <v>255</v>
      </c>
    </row>
    <row r="10" spans="1:10" ht="15.75">
      <c r="A10" s="18">
        <v>5</v>
      </c>
      <c r="B10" s="10" t="s">
        <v>195</v>
      </c>
      <c r="C10" s="108" t="s">
        <v>196</v>
      </c>
      <c r="D10" s="9" t="s">
        <v>56</v>
      </c>
      <c r="E10" s="9" t="s">
        <v>103</v>
      </c>
      <c r="F10" s="20">
        <v>10</v>
      </c>
      <c r="G10" s="17" t="s">
        <v>27</v>
      </c>
      <c r="H10" s="17">
        <v>3</v>
      </c>
      <c r="I10" s="39">
        <f t="shared" ref="I10:I12" si="0">(100*H10)/25</f>
        <v>12</v>
      </c>
      <c r="J10" s="52" t="s">
        <v>255</v>
      </c>
    </row>
    <row r="11" spans="1:10" ht="15.75">
      <c r="A11" s="18">
        <v>6</v>
      </c>
      <c r="B11" s="10" t="s">
        <v>195</v>
      </c>
      <c r="C11" s="9" t="s">
        <v>197</v>
      </c>
      <c r="D11" s="9" t="s">
        <v>198</v>
      </c>
      <c r="E11" s="9" t="s">
        <v>199</v>
      </c>
      <c r="F11" s="20">
        <v>10</v>
      </c>
      <c r="G11" s="17" t="s">
        <v>27</v>
      </c>
      <c r="H11" s="17">
        <v>5</v>
      </c>
      <c r="I11" s="39">
        <f t="shared" si="0"/>
        <v>20</v>
      </c>
      <c r="J11" s="52" t="s">
        <v>255</v>
      </c>
    </row>
    <row r="12" spans="1:10" ht="15.75">
      <c r="A12" s="18">
        <v>7</v>
      </c>
      <c r="B12" s="10" t="s">
        <v>195</v>
      </c>
      <c r="C12" s="9" t="s">
        <v>200</v>
      </c>
      <c r="D12" s="9" t="s">
        <v>198</v>
      </c>
      <c r="E12" s="9" t="s">
        <v>201</v>
      </c>
      <c r="F12" s="20">
        <v>10</v>
      </c>
      <c r="G12" s="17" t="s">
        <v>27</v>
      </c>
      <c r="H12" s="17">
        <v>1</v>
      </c>
      <c r="I12" s="39">
        <f t="shared" si="0"/>
        <v>4</v>
      </c>
      <c r="J12" s="52" t="s">
        <v>255</v>
      </c>
    </row>
  </sheetData>
  <autoFilter ref="A5:J12">
    <sortState ref="A7:K104">
      <sortCondition descending="1" ref="I6:I104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A5" sqref="A5"/>
    </sheetView>
  </sheetViews>
  <sheetFormatPr defaultRowHeight="15"/>
  <cols>
    <col min="1" max="1" width="5.85546875" customWidth="1"/>
    <col min="2" max="2" width="33" customWidth="1"/>
    <col min="3" max="3" width="14.42578125" customWidth="1"/>
    <col min="4" max="5" width="16.85546875" customWidth="1"/>
    <col min="6" max="6" width="7.140625" customWidth="1"/>
    <col min="7" max="7" width="9.85546875" customWidth="1"/>
    <col min="8" max="8" width="12.140625" customWidth="1"/>
    <col min="9" max="9" width="9" customWidth="1"/>
    <col min="10" max="10" width="13.7109375" customWidth="1"/>
  </cols>
  <sheetData>
    <row r="1" spans="1:10" ht="15.75">
      <c r="A1" s="1"/>
      <c r="B1" s="2"/>
      <c r="C1" s="2"/>
      <c r="D1" s="2"/>
      <c r="E1" s="2"/>
      <c r="F1" s="2"/>
      <c r="G1" s="71" t="s">
        <v>0</v>
      </c>
      <c r="H1" s="16" t="s">
        <v>16</v>
      </c>
      <c r="I1" s="6"/>
      <c r="J1" s="16"/>
    </row>
    <row r="2" spans="1:10" ht="15.75">
      <c r="A2" s="1"/>
      <c r="B2" s="2"/>
      <c r="C2" s="2"/>
      <c r="D2" s="2"/>
      <c r="E2" s="2"/>
      <c r="F2" s="2"/>
      <c r="G2" s="71" t="s">
        <v>1</v>
      </c>
      <c r="H2" s="69">
        <v>45950</v>
      </c>
      <c r="I2" s="70"/>
      <c r="J2" s="70"/>
    </row>
    <row r="3" spans="1:10" ht="15.75">
      <c r="A3" s="76" t="s">
        <v>15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.75">
      <c r="A4" s="77" t="s">
        <v>2</v>
      </c>
      <c r="B4" s="77"/>
      <c r="C4" s="77"/>
      <c r="D4" s="77">
        <v>25</v>
      </c>
      <c r="E4" s="77"/>
      <c r="F4" s="1"/>
      <c r="G4" s="1"/>
      <c r="H4" s="1"/>
      <c r="I4" s="1"/>
      <c r="J4" s="1"/>
    </row>
    <row r="5" spans="1:10" ht="42" customHeight="1">
      <c r="A5" s="78" t="s">
        <v>3</v>
      </c>
      <c r="B5" s="78" t="s">
        <v>4</v>
      </c>
      <c r="C5" s="79" t="s">
        <v>5</v>
      </c>
      <c r="D5" s="79" t="s">
        <v>6</v>
      </c>
      <c r="E5" s="79" t="s">
        <v>7</v>
      </c>
      <c r="F5" s="79" t="s">
        <v>8</v>
      </c>
      <c r="G5" s="79" t="s">
        <v>9</v>
      </c>
      <c r="H5" s="79" t="s">
        <v>10</v>
      </c>
      <c r="I5" s="80" t="s">
        <v>11</v>
      </c>
      <c r="J5" s="79" t="s">
        <v>12</v>
      </c>
    </row>
    <row r="6" spans="1:10" s="45" customFormat="1" ht="15.75">
      <c r="A6" s="42">
        <v>1</v>
      </c>
      <c r="B6" s="12" t="s">
        <v>147</v>
      </c>
      <c r="C6" s="109" t="s">
        <v>148</v>
      </c>
      <c r="D6" s="110" t="s">
        <v>149</v>
      </c>
      <c r="E6" s="110" t="s">
        <v>150</v>
      </c>
      <c r="F6" s="42">
        <v>11</v>
      </c>
      <c r="G6" s="53" t="s">
        <v>27</v>
      </c>
      <c r="H6" s="54">
        <v>16</v>
      </c>
      <c r="I6" s="43">
        <f t="shared" ref="I6:I14" si="0">(100*H6)/25</f>
        <v>64</v>
      </c>
      <c r="J6" s="42" t="s">
        <v>192</v>
      </c>
    </row>
    <row r="7" spans="1:10" ht="20.25" customHeight="1">
      <c r="A7" s="20">
        <v>2</v>
      </c>
      <c r="B7" s="72" t="s">
        <v>253</v>
      </c>
      <c r="C7" s="111" t="s">
        <v>65</v>
      </c>
      <c r="D7" s="111" t="s">
        <v>70</v>
      </c>
      <c r="E7" s="111" t="s">
        <v>61</v>
      </c>
      <c r="F7" s="19">
        <v>11</v>
      </c>
      <c r="G7" s="19" t="s">
        <v>27</v>
      </c>
      <c r="H7" s="27">
        <v>10</v>
      </c>
      <c r="I7" s="39">
        <f t="shared" si="0"/>
        <v>40</v>
      </c>
      <c r="J7" s="20" t="s">
        <v>255</v>
      </c>
    </row>
    <row r="8" spans="1:10" ht="14.25" customHeight="1">
      <c r="A8" s="17">
        <v>3</v>
      </c>
      <c r="B8" s="72" t="s">
        <v>253</v>
      </c>
      <c r="C8" s="112" t="s">
        <v>66</v>
      </c>
      <c r="D8" s="112" t="s">
        <v>71</v>
      </c>
      <c r="E8" s="112" t="s">
        <v>74</v>
      </c>
      <c r="F8" s="19">
        <v>11</v>
      </c>
      <c r="G8" s="24" t="s">
        <v>38</v>
      </c>
      <c r="H8" s="28">
        <v>10</v>
      </c>
      <c r="I8" s="39">
        <f t="shared" si="0"/>
        <v>40</v>
      </c>
      <c r="J8" s="20" t="s">
        <v>255</v>
      </c>
    </row>
    <row r="9" spans="1:10" ht="18" customHeight="1">
      <c r="A9" s="17">
        <v>4</v>
      </c>
      <c r="B9" s="72" t="s">
        <v>253</v>
      </c>
      <c r="C9" s="112" t="s">
        <v>67</v>
      </c>
      <c r="D9" s="112" t="s">
        <v>72</v>
      </c>
      <c r="E9" s="112" t="s">
        <v>75</v>
      </c>
      <c r="F9" s="19">
        <v>11</v>
      </c>
      <c r="G9" s="24" t="s">
        <v>38</v>
      </c>
      <c r="H9" s="28">
        <v>9</v>
      </c>
      <c r="I9" s="39">
        <f t="shared" si="0"/>
        <v>36</v>
      </c>
      <c r="J9" s="20" t="s">
        <v>255</v>
      </c>
    </row>
    <row r="10" spans="1:10" ht="15.75">
      <c r="A10" s="20">
        <v>5</v>
      </c>
      <c r="B10" s="10" t="s">
        <v>39</v>
      </c>
      <c r="C10" s="107" t="s">
        <v>40</v>
      </c>
      <c r="D10" s="107" t="s">
        <v>41</v>
      </c>
      <c r="E10" s="9" t="s">
        <v>42</v>
      </c>
      <c r="F10" s="31">
        <v>11</v>
      </c>
      <c r="G10" s="17" t="s">
        <v>27</v>
      </c>
      <c r="H10" s="26">
        <v>8</v>
      </c>
      <c r="I10" s="39">
        <f t="shared" si="0"/>
        <v>32</v>
      </c>
      <c r="J10" s="20" t="s">
        <v>255</v>
      </c>
    </row>
    <row r="11" spans="1:10" ht="15.75">
      <c r="A11" s="17">
        <v>6</v>
      </c>
      <c r="B11" s="113" t="s">
        <v>64</v>
      </c>
      <c r="C11" s="114" t="s">
        <v>68</v>
      </c>
      <c r="D11" s="114" t="s">
        <v>73</v>
      </c>
      <c r="E11" s="114" t="s">
        <v>76</v>
      </c>
      <c r="F11" s="19">
        <v>11</v>
      </c>
      <c r="G11" s="24" t="s">
        <v>27</v>
      </c>
      <c r="H11" s="29">
        <v>4</v>
      </c>
      <c r="I11" s="39">
        <f t="shared" si="0"/>
        <v>16</v>
      </c>
      <c r="J11" s="20" t="s">
        <v>255</v>
      </c>
    </row>
    <row r="12" spans="1:10" ht="15.75">
      <c r="A12" s="42">
        <v>7</v>
      </c>
      <c r="B12" s="10" t="s">
        <v>165</v>
      </c>
      <c r="C12" s="9" t="s">
        <v>187</v>
      </c>
      <c r="D12" s="9" t="s">
        <v>188</v>
      </c>
      <c r="E12" s="9" t="s">
        <v>189</v>
      </c>
      <c r="F12" s="20">
        <v>11</v>
      </c>
      <c r="G12" s="17" t="s">
        <v>38</v>
      </c>
      <c r="H12" s="26">
        <v>4</v>
      </c>
      <c r="I12" s="39">
        <f t="shared" si="0"/>
        <v>16</v>
      </c>
      <c r="J12" s="20" t="s">
        <v>255</v>
      </c>
    </row>
    <row r="13" spans="1:10" ht="15.75">
      <c r="A13" s="20">
        <v>8</v>
      </c>
      <c r="B13" s="115" t="s">
        <v>64</v>
      </c>
      <c r="C13" s="112" t="s">
        <v>69</v>
      </c>
      <c r="D13" s="112" t="s">
        <v>70</v>
      </c>
      <c r="E13" s="112" t="s">
        <v>77</v>
      </c>
      <c r="F13" s="24">
        <v>11</v>
      </c>
      <c r="G13" s="24" t="s">
        <v>27</v>
      </c>
      <c r="H13" s="28">
        <v>3</v>
      </c>
      <c r="I13" s="39">
        <f t="shared" si="0"/>
        <v>12</v>
      </c>
      <c r="J13" s="20" t="s">
        <v>255</v>
      </c>
    </row>
    <row r="14" spans="1:10" ht="15.75">
      <c r="A14" s="17">
        <v>9</v>
      </c>
      <c r="B14" s="10" t="s">
        <v>165</v>
      </c>
      <c r="C14" s="9" t="s">
        <v>190</v>
      </c>
      <c r="D14" s="9" t="s">
        <v>191</v>
      </c>
      <c r="E14" s="9" t="s">
        <v>61</v>
      </c>
      <c r="F14" s="20">
        <v>11</v>
      </c>
      <c r="G14" s="17" t="s">
        <v>27</v>
      </c>
      <c r="H14" s="30">
        <v>0</v>
      </c>
      <c r="I14" s="39">
        <f t="shared" si="0"/>
        <v>0</v>
      </c>
      <c r="J14" s="20" t="s">
        <v>255</v>
      </c>
    </row>
  </sheetData>
  <autoFilter ref="A5:J14">
    <sortState ref="A7:J76">
      <sortCondition descending="1" ref="H6:H76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2025-12-02T06:32:41Z</dcterms:modified>
</cp:coreProperties>
</file>